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Quality Initiatives\Partnership for Patients\HIIN\IANs\Antimicrobial Stewardship\Aspirus ASP IAN\"/>
    </mc:Choice>
  </mc:AlternateContent>
  <bookViews>
    <workbookView xWindow="0" yWindow="0" windowWidth="28800" windowHeight="12435"/>
  </bookViews>
  <sheets>
    <sheet name="Template" sheetId="15" r:id="rId1"/>
  </sheets>
  <definedNames>
    <definedName name="_xlnm.Print_Titles" localSheetId="0">Template!$1:$1</definedName>
  </definedNames>
  <calcPr calcId="152511"/>
</workbook>
</file>

<file path=xl/calcChain.xml><?xml version="1.0" encoding="utf-8"?>
<calcChain xmlns="http://schemas.openxmlformats.org/spreadsheetml/2006/main">
  <c r="N13" i="15" l="1"/>
  <c r="L14" i="15"/>
  <c r="K14" i="15"/>
  <c r="L13" i="15"/>
  <c r="K13" i="15"/>
  <c r="L21" i="15"/>
  <c r="N22" i="15"/>
  <c r="O22" i="15"/>
  <c r="O21" i="15"/>
  <c r="O18" i="15"/>
  <c r="O13" i="15"/>
  <c r="N21" i="15"/>
  <c r="N18" i="15"/>
  <c r="B9" i="15"/>
  <c r="M13" i="15" l="1"/>
  <c r="K5" i="15" l="1"/>
  <c r="L6" i="15"/>
  <c r="L5" i="15"/>
  <c r="K6" i="15"/>
  <c r="E20" i="15"/>
  <c r="E17" i="15"/>
  <c r="E4" i="15"/>
  <c r="F5" i="15"/>
  <c r="F6" i="15"/>
  <c r="I9" i="15"/>
  <c r="J67" i="15"/>
  <c r="J64" i="15"/>
  <c r="J61" i="15"/>
  <c r="J58" i="15"/>
  <c r="J55" i="15"/>
  <c r="J52" i="15"/>
  <c r="J49" i="15"/>
  <c r="J46" i="15"/>
  <c r="J43" i="15"/>
  <c r="J40" i="15"/>
  <c r="J37" i="15"/>
  <c r="J34" i="15"/>
  <c r="J26" i="15"/>
  <c r="J31" i="15"/>
  <c r="J20" i="15"/>
  <c r="J17" i="15"/>
  <c r="J9" i="15"/>
  <c r="J4" i="15"/>
  <c r="I67" i="15"/>
  <c r="I64" i="15"/>
  <c r="I61" i="15"/>
  <c r="I58" i="15"/>
  <c r="I55" i="15"/>
  <c r="I52" i="15"/>
  <c r="I49" i="15"/>
  <c r="I46" i="15"/>
  <c r="I43" i="15"/>
  <c r="I40" i="15"/>
  <c r="I37" i="15"/>
  <c r="I34" i="15"/>
  <c r="I26" i="15"/>
  <c r="I31" i="15"/>
  <c r="I20" i="15"/>
  <c r="I17" i="15"/>
  <c r="I4" i="15"/>
  <c r="H67" i="15"/>
  <c r="H64" i="15"/>
  <c r="H61" i="15"/>
  <c r="H58" i="15"/>
  <c r="H55" i="15"/>
  <c r="H52" i="15"/>
  <c r="H49" i="15"/>
  <c r="H46" i="15"/>
  <c r="H43" i="15"/>
  <c r="H40" i="15"/>
  <c r="H37" i="15"/>
  <c r="H34" i="15"/>
  <c r="H26" i="15"/>
  <c r="H31" i="15"/>
  <c r="H20" i="15"/>
  <c r="H17" i="15"/>
  <c r="H9" i="15"/>
  <c r="H4" i="15"/>
  <c r="G67" i="15"/>
  <c r="G64" i="15"/>
  <c r="G61" i="15"/>
  <c r="G58" i="15"/>
  <c r="G55" i="15"/>
  <c r="G52" i="15"/>
  <c r="G49" i="15"/>
  <c r="G46" i="15"/>
  <c r="G43" i="15"/>
  <c r="G40" i="15"/>
  <c r="G37" i="15"/>
  <c r="G34" i="15"/>
  <c r="G26" i="15"/>
  <c r="G31" i="15"/>
  <c r="G20" i="15"/>
  <c r="G17" i="15"/>
  <c r="G9" i="15"/>
  <c r="G4" i="15"/>
  <c r="E67" i="15"/>
  <c r="E64" i="15"/>
  <c r="E61" i="15"/>
  <c r="E58" i="15"/>
  <c r="E55" i="15"/>
  <c r="E52" i="15"/>
  <c r="E49" i="15"/>
  <c r="E46" i="15"/>
  <c r="E43" i="15"/>
  <c r="E40" i="15"/>
  <c r="E37" i="15"/>
  <c r="E34" i="15"/>
  <c r="E26" i="15"/>
  <c r="E31" i="15"/>
  <c r="E9" i="15"/>
  <c r="D67" i="15"/>
  <c r="D64" i="15"/>
  <c r="D61" i="15"/>
  <c r="D58" i="15"/>
  <c r="D55" i="15"/>
  <c r="D52" i="15"/>
  <c r="D49" i="15"/>
  <c r="D46" i="15"/>
  <c r="D43" i="15"/>
  <c r="D40" i="15"/>
  <c r="D37" i="15"/>
  <c r="D34" i="15"/>
  <c r="D26" i="15"/>
  <c r="D31" i="15"/>
  <c r="D20" i="15"/>
  <c r="D17" i="15"/>
  <c r="D9" i="15"/>
  <c r="D4" i="15"/>
  <c r="C9" i="15"/>
  <c r="C67" i="15"/>
  <c r="C64" i="15"/>
  <c r="C61" i="15"/>
  <c r="C58" i="15"/>
  <c r="C55" i="15"/>
  <c r="C52" i="15"/>
  <c r="C49" i="15"/>
  <c r="C46" i="15"/>
  <c r="C43" i="15"/>
  <c r="C40" i="15"/>
  <c r="C37" i="15"/>
  <c r="C34" i="15"/>
  <c r="C26" i="15"/>
  <c r="C31" i="15"/>
  <c r="C20" i="15"/>
  <c r="C17" i="15"/>
  <c r="C4" i="15"/>
  <c r="B26" i="15"/>
  <c r="B4" i="15"/>
  <c r="F39" i="15" l="1"/>
  <c r="N58" i="15"/>
  <c r="N31" i="15"/>
  <c r="N43" i="15"/>
  <c r="N64" i="15"/>
  <c r="O31" i="15"/>
  <c r="O34" i="15"/>
  <c r="O58" i="15"/>
  <c r="O20" i="15"/>
  <c r="N37" i="15"/>
  <c r="N9" i="15"/>
  <c r="N34" i="15"/>
  <c r="O26" i="15"/>
  <c r="N26" i="15"/>
  <c r="O43" i="15"/>
  <c r="O55" i="15"/>
  <c r="N55" i="15"/>
  <c r="O64" i="15"/>
  <c r="O17" i="15"/>
  <c r="N17" i="15"/>
  <c r="N20" i="15"/>
  <c r="O37" i="15"/>
  <c r="O49" i="15"/>
  <c r="N49" i="15"/>
  <c r="O61" i="15"/>
  <c r="N61" i="15"/>
  <c r="O46" i="15"/>
  <c r="N46" i="15"/>
  <c r="N67" i="15"/>
  <c r="O67" i="15"/>
  <c r="O4" i="15"/>
  <c r="N4" i="15"/>
  <c r="O40" i="15"/>
  <c r="N40" i="15"/>
  <c r="O52" i="15"/>
  <c r="N52" i="15"/>
  <c r="O9" i="15"/>
  <c r="K4" i="15"/>
  <c r="L4" i="15"/>
  <c r="F4" i="15"/>
  <c r="L10" i="15"/>
  <c r="K12" i="15"/>
  <c r="L12" i="15"/>
  <c r="F12" i="15"/>
  <c r="F10" i="15"/>
  <c r="K10" i="15"/>
  <c r="M4" i="15" l="1"/>
  <c r="K9" i="15"/>
  <c r="F9" i="15"/>
  <c r="L9" i="15"/>
  <c r="M9" i="15" s="1"/>
  <c r="L56" i="15" l="1"/>
  <c r="L65" i="15"/>
  <c r="L18" i="15"/>
  <c r="L32" i="15"/>
  <c r="L41" i="15"/>
  <c r="L53" i="15"/>
  <c r="L19" i="15"/>
  <c r="L27" i="15"/>
  <c r="L44" i="15"/>
  <c r="L68" i="15"/>
  <c r="L35" i="15"/>
  <c r="L47" i="15"/>
  <c r="L59" i="15"/>
  <c r="L22" i="15"/>
  <c r="K18" i="15"/>
  <c r="F18" i="15"/>
  <c r="K47" i="15"/>
  <c r="F47" i="15"/>
  <c r="F68" i="15"/>
  <c r="K68" i="15"/>
  <c r="F56" i="15"/>
  <c r="K56" i="15"/>
  <c r="F44" i="15"/>
  <c r="K44" i="15"/>
  <c r="F27" i="15"/>
  <c r="K27" i="15"/>
  <c r="K19" i="15"/>
  <c r="F19" i="15"/>
  <c r="K53" i="15"/>
  <c r="F53" i="15"/>
  <c r="L50" i="15"/>
  <c r="K32" i="15"/>
  <c r="F32" i="15"/>
  <c r="F62" i="15"/>
  <c r="K62" i="15"/>
  <c r="F50" i="15"/>
  <c r="K50" i="15"/>
  <c r="F38" i="15"/>
  <c r="K38" i="15"/>
  <c r="F22" i="15"/>
  <c r="K22" i="15"/>
  <c r="F14" i="15"/>
  <c r="K65" i="15"/>
  <c r="F65" i="15"/>
  <c r="K41" i="15"/>
  <c r="F41" i="15"/>
  <c r="K59" i="15"/>
  <c r="F59" i="15"/>
  <c r="K35" i="15"/>
  <c r="F35" i="15"/>
  <c r="B20" i="15"/>
  <c r="F21" i="15"/>
  <c r="K21" i="15"/>
  <c r="L38" i="15"/>
  <c r="L62" i="15"/>
  <c r="B17" i="15"/>
  <c r="M22" i="15" l="1"/>
  <c r="M18" i="15"/>
  <c r="M21" i="15"/>
  <c r="L57" i="15"/>
  <c r="L20" i="15"/>
  <c r="L17" i="15"/>
  <c r="F17" i="15"/>
  <c r="F20" i="15"/>
  <c r="K20" i="15"/>
  <c r="M20" i="15" s="1"/>
  <c r="K17" i="15"/>
  <c r="M17" i="15" l="1"/>
  <c r="L36" i="15"/>
  <c r="L55" i="15"/>
  <c r="L66" i="15"/>
  <c r="B34" i="15"/>
  <c r="K36" i="15"/>
  <c r="F36" i="15"/>
  <c r="F34" i="15" s="1"/>
  <c r="B31" i="15"/>
  <c r="K33" i="15"/>
  <c r="F33" i="15"/>
  <c r="F31" i="15" s="1"/>
  <c r="L63" i="15"/>
  <c r="L45" i="15"/>
  <c r="L28" i="15"/>
  <c r="B52" i="15"/>
  <c r="K54" i="15"/>
  <c r="F54" i="15"/>
  <c r="F52" i="15" s="1"/>
  <c r="B43" i="15"/>
  <c r="F45" i="15"/>
  <c r="F43" i="15" s="1"/>
  <c r="K45" i="15"/>
  <c r="F28" i="15"/>
  <c r="F26" i="15" s="1"/>
  <c r="K28" i="15"/>
  <c r="B46" i="15"/>
  <c r="K48" i="15"/>
  <c r="F48" i="15"/>
  <c r="F46" i="15" s="1"/>
  <c r="B61" i="15"/>
  <c r="F63" i="15"/>
  <c r="F61" i="15" s="1"/>
  <c r="K63" i="15"/>
  <c r="L54" i="15"/>
  <c r="L39" i="15"/>
  <c r="B49" i="15"/>
  <c r="F51" i="15"/>
  <c r="F49" i="15" s="1"/>
  <c r="K51" i="15"/>
  <c r="B40" i="15"/>
  <c r="K42" i="15"/>
  <c r="F42" i="15"/>
  <c r="F40" i="15" s="1"/>
  <c r="L69" i="15"/>
  <c r="B37" i="15"/>
  <c r="F37" i="15"/>
  <c r="K39" i="15"/>
  <c r="L33" i="15"/>
  <c r="L60" i="15"/>
  <c r="B58" i="15"/>
  <c r="K60" i="15"/>
  <c r="F60" i="15"/>
  <c r="F58" i="15" s="1"/>
  <c r="B67" i="15"/>
  <c r="F69" i="15"/>
  <c r="F67" i="15" s="1"/>
  <c r="K69" i="15"/>
  <c r="B55" i="15"/>
  <c r="F57" i="15"/>
  <c r="F55" i="15" s="1"/>
  <c r="K57" i="15"/>
  <c r="L51" i="15"/>
  <c r="B64" i="15"/>
  <c r="K66" i="15"/>
  <c r="F66" i="15"/>
  <c r="F64" i="15" s="1"/>
  <c r="L48" i="15"/>
  <c r="L42" i="15"/>
  <c r="L34" i="15" l="1"/>
  <c r="L61" i="15"/>
  <c r="K34" i="15"/>
  <c r="L64" i="15"/>
  <c r="L40" i="15"/>
  <c r="L46" i="15"/>
  <c r="L49" i="15"/>
  <c r="L58" i="15"/>
  <c r="K55" i="15"/>
  <c r="M55" i="15" s="1"/>
  <c r="L31" i="15"/>
  <c r="K61" i="15"/>
  <c r="K46" i="15"/>
  <c r="L67" i="15"/>
  <c r="L37" i="15"/>
  <c r="L43" i="15"/>
  <c r="L52" i="15"/>
  <c r="L26" i="15"/>
  <c r="K64" i="15"/>
  <c r="K40" i="15"/>
  <c r="K31" i="15"/>
  <c r="K52" i="15"/>
  <c r="K26" i="15"/>
  <c r="K49" i="15"/>
  <c r="M49" i="15" s="1"/>
  <c r="K43" i="15"/>
  <c r="K37" i="15"/>
  <c r="K67" i="15"/>
  <c r="K58" i="15"/>
  <c r="M31" i="15" l="1"/>
  <c r="M43" i="15"/>
  <c r="M26" i="15"/>
  <c r="M67" i="15"/>
  <c r="M64" i="15"/>
  <c r="M61" i="15"/>
  <c r="M58" i="15"/>
  <c r="M52" i="15"/>
  <c r="M46" i="15"/>
  <c r="M40" i="15"/>
  <c r="M37" i="15"/>
  <c r="M34" i="15"/>
</calcChain>
</file>

<file path=xl/sharedStrings.xml><?xml version="1.0" encoding="utf-8"?>
<sst xmlns="http://schemas.openxmlformats.org/spreadsheetml/2006/main" count="89" uniqueCount="53">
  <si>
    <t>Intervention Acceptance Rate</t>
  </si>
  <si>
    <t>Numerator - Number of Cases</t>
  </si>
  <si>
    <t>Numerator - Days of antibiotics</t>
  </si>
  <si>
    <t>Numerator - Total Dollar Expenditure</t>
  </si>
  <si>
    <t>Denominator - 1,000 Patient Days</t>
  </si>
  <si>
    <t>Specific Utilization</t>
  </si>
  <si>
    <t>Daptomycin</t>
  </si>
  <si>
    <t>Aztreonam</t>
  </si>
  <si>
    <t>Piperacillin/Tazobactam</t>
  </si>
  <si>
    <t>Denominator - 1,000 Pharm Adj Pt Days</t>
  </si>
  <si>
    <t>Antimicrobial Cost-Total</t>
  </si>
  <si>
    <t>Cefepime</t>
  </si>
  <si>
    <t>Ceftriaxone</t>
  </si>
  <si>
    <t>Clostridium difficile rate (SIR)</t>
  </si>
  <si>
    <t>β-lactam + FQ</t>
  </si>
  <si>
    <t>Carbapenems</t>
  </si>
  <si>
    <t>Anaerobe Double Cover</t>
  </si>
  <si>
    <t>FY 2017</t>
  </si>
  <si>
    <t>Baseline
FY2016</t>
  </si>
  <si>
    <t>% Change
from Baseline</t>
  </si>
  <si>
    <r>
      <t xml:space="preserve">% Change
</t>
    </r>
    <r>
      <rPr>
        <sz val="8"/>
        <rFont val="Arial"/>
        <family val="2"/>
      </rPr>
      <t>FY2016 Q4
vs
FY2017 Q4</t>
    </r>
  </si>
  <si>
    <t xml:space="preserve">Total Days of Therapy </t>
  </si>
  <si>
    <t>Periop DOT</t>
  </si>
  <si>
    <t>Goal</t>
  </si>
  <si>
    <t>Baseline</t>
  </si>
  <si>
    <r>
      <t xml:space="preserve">% Change
</t>
    </r>
    <r>
      <rPr>
        <sz val="8"/>
        <rFont val="Arial"/>
        <family val="2"/>
      </rPr>
      <t>FY2017 Q3
vs
FY2017 Q4</t>
    </r>
  </si>
  <si>
    <t>Vancomycin IV</t>
  </si>
  <si>
    <t>Fluorquinolones IV/PO</t>
  </si>
  <si>
    <t>Clindamycin IV/PO</t>
  </si>
  <si>
    <t>Linezolid IV/PO</t>
  </si>
  <si>
    <t>Anti-Staph β-lactams IV/PO</t>
  </si>
  <si>
    <t>Antifungals IV/PO</t>
  </si>
  <si>
    <t>Denominator - Total Actionable iVents</t>
  </si>
  <si>
    <t>Numerator - Accepted iVents</t>
  </si>
  <si>
    <t>FY2016 Q1</t>
  </si>
  <si>
    <t>FY2016 Q2</t>
  </si>
  <si>
    <t>FY2016 Q3</t>
  </si>
  <si>
    <t>FY2016 Q4</t>
  </si>
  <si>
    <t>Jul-Sep 15</t>
  </si>
  <si>
    <t>Oct-Dec 15</t>
  </si>
  <si>
    <t>Jan-Mar 16</t>
  </si>
  <si>
    <t>Apr-June 16</t>
  </si>
  <si>
    <t>FY2017 Q1</t>
  </si>
  <si>
    <t>Jul-Sep 16</t>
  </si>
  <si>
    <t>FY2017 Q2</t>
  </si>
  <si>
    <t>Oct-Dec 16</t>
  </si>
  <si>
    <t>FY2017 Q3</t>
  </si>
  <si>
    <t>Jan-Mar 17</t>
  </si>
  <si>
    <t>FY2017 Q4</t>
  </si>
  <si>
    <t>Apr-June 17</t>
  </si>
  <si>
    <t xml:space="preserve"> AWH ASP FY2017</t>
  </si>
  <si>
    <t>Numerator - Periop days</t>
  </si>
  <si>
    <t>Non-Periop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</si>
</sst>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&quot;$&quot;#,##0"/>
    <numFmt numFmtId="166" formatCode="0.0"/>
    <numFmt numFmtId="167" formatCode="0.000"/>
    <numFmt numFmtId="168" formatCode="#,##0.0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9" tint="-0.249977111117893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103">
    <xf numFmtId="0" fontId="0" fillId="0" borderId="0" xfId="0"/>
    <xf numFmtId="0" fontId="2" fillId="2" borderId="0" xfId="0" applyFont="1" applyFill="1" applyBorder="1"/>
    <xf numFmtId="0" fontId="5" fillId="0" borderId="0" xfId="0" applyFont="1"/>
    <xf numFmtId="0" fontId="5" fillId="0" borderId="0" xfId="0" applyFont="1" applyFill="1"/>
    <xf numFmtId="0" fontId="5" fillId="0" borderId="0" xfId="0" applyFont="1" applyAlignment="1">
      <alignment horizontal="center"/>
    </xf>
    <xf numFmtId="9" fontId="5" fillId="0" borderId="0" xfId="0" applyNumberFormat="1" applyFont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165" fontId="4" fillId="0" borderId="0" xfId="0" applyNumberFormat="1" applyFont="1" applyBorder="1"/>
    <xf numFmtId="1" fontId="0" fillId="0" borderId="0" xfId="0" applyNumberFormat="1"/>
    <xf numFmtId="0" fontId="5" fillId="0" borderId="0" xfId="0" applyFont="1" applyBorder="1"/>
    <xf numFmtId="0" fontId="5" fillId="0" borderId="0" xfId="0" applyFont="1" applyFill="1" applyBorder="1"/>
    <xf numFmtId="166" fontId="4" fillId="0" borderId="0" xfId="0" applyNumberFormat="1" applyFont="1" applyBorder="1"/>
    <xf numFmtId="0" fontId="4" fillId="0" borderId="0" xfId="0" applyFont="1" applyBorder="1" applyAlignment="1">
      <alignment wrapText="1"/>
    </xf>
    <xf numFmtId="164" fontId="5" fillId="0" borderId="0" xfId="0" applyNumberFormat="1" applyFont="1" applyFill="1" applyBorder="1"/>
    <xf numFmtId="3" fontId="5" fillId="0" borderId="0" xfId="0" applyNumberFormat="1" applyFont="1" applyFill="1" applyBorder="1"/>
    <xf numFmtId="1" fontId="0" fillId="0" borderId="0" xfId="0" applyNumberFormat="1" applyFont="1" applyFill="1" applyBorder="1"/>
    <xf numFmtId="3" fontId="2" fillId="3" borderId="0" xfId="0" applyNumberFormat="1" applyFont="1" applyFill="1"/>
    <xf numFmtId="0" fontId="2" fillId="3" borderId="0" xfId="0" applyFont="1" applyFill="1" applyBorder="1"/>
    <xf numFmtId="3" fontId="5" fillId="3" borderId="0" xfId="0" applyNumberFormat="1" applyFont="1" applyFill="1"/>
    <xf numFmtId="3" fontId="10" fillId="3" borderId="0" xfId="0" applyNumberFormat="1" applyFont="1" applyFill="1" applyProtection="1">
      <protection locked="0"/>
    </xf>
    <xf numFmtId="3" fontId="2" fillId="3" borderId="5" xfId="0" applyNumberFormat="1" applyFont="1" applyFill="1" applyBorder="1"/>
    <xf numFmtId="164" fontId="5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5" fillId="3" borderId="2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164" fontId="5" fillId="7" borderId="2" xfId="0" applyNumberFormat="1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5" fillId="7" borderId="2" xfId="0" applyNumberFormat="1" applyFont="1" applyFill="1" applyBorder="1" applyAlignment="1">
      <alignment horizontal="center"/>
    </xf>
    <xf numFmtId="3" fontId="5" fillId="7" borderId="2" xfId="0" applyNumberFormat="1" applyFont="1" applyFill="1" applyBorder="1" applyAlignment="1">
      <alignment horizontal="center"/>
    </xf>
    <xf numFmtId="3" fontId="5" fillId="7" borderId="4" xfId="0" applyNumberFormat="1" applyFont="1" applyFill="1" applyBorder="1" applyAlignment="1">
      <alignment horizontal="center"/>
    </xf>
    <xf numFmtId="3" fontId="2" fillId="3" borderId="0" xfId="0" applyNumberFormat="1" applyFont="1" applyFill="1" applyBorder="1"/>
    <xf numFmtId="0" fontId="3" fillId="0" borderId="7" xfId="0" applyFont="1" applyFill="1" applyBorder="1" applyAlignment="1">
      <alignment horizontal="left"/>
    </xf>
    <xf numFmtId="0" fontId="2" fillId="0" borderId="8" xfId="0" applyNumberFormat="1" applyFont="1" applyFill="1" applyBorder="1"/>
    <xf numFmtId="0" fontId="11" fillId="0" borderId="8" xfId="0" applyFont="1" applyFill="1" applyBorder="1"/>
    <xf numFmtId="0" fontId="5" fillId="0" borderId="9" xfId="0" applyFont="1" applyFill="1" applyBorder="1"/>
    <xf numFmtId="0" fontId="5" fillId="11" borderId="9" xfId="0" applyFont="1" applyFill="1" applyBorder="1"/>
    <xf numFmtId="9" fontId="2" fillId="2" borderId="0" xfId="0" applyNumberFormat="1" applyFont="1" applyFill="1" applyBorder="1"/>
    <xf numFmtId="9" fontId="4" fillId="0" borderId="0" xfId="0" applyNumberFormat="1" applyFont="1" applyBorder="1"/>
    <xf numFmtId="167" fontId="4" fillId="0" borderId="0" xfId="0" applyNumberFormat="1" applyFont="1" applyFill="1" applyBorder="1"/>
    <xf numFmtId="0" fontId="5" fillId="3" borderId="2" xfId="0" applyFont="1" applyFill="1" applyBorder="1" applyAlignment="1">
      <alignment horizontal="center" textRotation="90" wrapText="1"/>
    </xf>
    <xf numFmtId="0" fontId="5" fillId="7" borderId="2" xfId="0" applyFont="1" applyFill="1" applyBorder="1" applyAlignment="1">
      <alignment horizontal="center" textRotation="90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5" fillId="0" borderId="8" xfId="0" applyNumberFormat="1" applyFont="1" applyFill="1" applyBorder="1" applyAlignment="1">
      <alignment horizontal="center" textRotation="90" wrapText="1"/>
    </xf>
    <xf numFmtId="0" fontId="5" fillId="3" borderId="9" xfId="0" applyFont="1" applyFill="1" applyBorder="1" applyAlignment="1">
      <alignment horizontal="center" textRotation="90" wrapText="1"/>
    </xf>
    <xf numFmtId="0" fontId="5" fillId="7" borderId="9" xfId="0" applyFont="1" applyFill="1" applyBorder="1" applyAlignment="1">
      <alignment horizontal="center" textRotation="90" wrapText="1"/>
    </xf>
    <xf numFmtId="0" fontId="4" fillId="0" borderId="12" xfId="0" applyFont="1" applyBorder="1"/>
    <xf numFmtId="0" fontId="2" fillId="2" borderId="12" xfId="0" applyFont="1" applyFill="1" applyBorder="1" applyAlignment="1">
      <alignment horizontal="left"/>
    </xf>
    <xf numFmtId="0" fontId="4" fillId="0" borderId="12" xfId="0" applyFont="1" applyFill="1" applyBorder="1"/>
    <xf numFmtId="0" fontId="2" fillId="3" borderId="12" xfId="0" applyFont="1" applyFill="1" applyBorder="1" applyAlignment="1">
      <alignment horizontal="left"/>
    </xf>
    <xf numFmtId="0" fontId="13" fillId="0" borderId="12" xfId="0" applyFont="1" applyBorder="1" applyAlignment="1">
      <alignment vertical="top"/>
    </xf>
    <xf numFmtId="0" fontId="4" fillId="0" borderId="12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5" fillId="5" borderId="6" xfId="0" applyFont="1" applyFill="1" applyBorder="1" applyAlignment="1">
      <alignment horizontal="center" textRotation="90" wrapText="1"/>
    </xf>
    <xf numFmtId="166" fontId="6" fillId="7" borderId="12" xfId="0" applyNumberFormat="1" applyFont="1" applyFill="1" applyBorder="1"/>
    <xf numFmtId="3" fontId="2" fillId="7" borderId="12" xfId="0" applyNumberFormat="1" applyFont="1" applyFill="1" applyBorder="1"/>
    <xf numFmtId="167" fontId="4" fillId="7" borderId="12" xfId="0" applyNumberFormat="1" applyFont="1" applyFill="1" applyBorder="1"/>
    <xf numFmtId="0" fontId="12" fillId="7" borderId="12" xfId="0" applyNumberFormat="1" applyFont="1" applyFill="1" applyBorder="1"/>
    <xf numFmtId="165" fontId="6" fillId="7" borderId="12" xfId="0" applyNumberFormat="1" applyFont="1" applyFill="1" applyBorder="1"/>
    <xf numFmtId="9" fontId="6" fillId="7" borderId="12" xfId="0" applyNumberFormat="1" applyFont="1" applyFill="1" applyBorder="1"/>
    <xf numFmtId="3" fontId="2" fillId="7" borderId="11" xfId="0" applyNumberFormat="1" applyFont="1" applyFill="1" applyBorder="1"/>
    <xf numFmtId="164" fontId="5" fillId="5" borderId="12" xfId="0" applyNumberFormat="1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164" fontId="10" fillId="5" borderId="12" xfId="0" applyNumberFormat="1" applyFont="1" applyFill="1" applyBorder="1" applyAlignment="1">
      <alignment horizontal="center"/>
    </xf>
    <xf numFmtId="3" fontId="5" fillId="5" borderId="12" xfId="0" applyNumberFormat="1" applyFont="1" applyFill="1" applyBorder="1" applyAlignment="1">
      <alignment horizontal="center"/>
    </xf>
    <xf numFmtId="3" fontId="5" fillId="5" borderId="11" xfId="0" applyNumberFormat="1" applyFont="1" applyFill="1" applyBorder="1" applyAlignment="1">
      <alignment horizontal="center"/>
    </xf>
    <xf numFmtId="49" fontId="5" fillId="7" borderId="6" xfId="0" applyNumberFormat="1" applyFont="1" applyFill="1" applyBorder="1" applyAlignment="1">
      <alignment horizontal="center" textRotation="90" wrapText="1"/>
    </xf>
    <xf numFmtId="166" fontId="4" fillId="7" borderId="12" xfId="0" applyNumberFormat="1" applyFont="1" applyFill="1" applyBorder="1"/>
    <xf numFmtId="3" fontId="2" fillId="8" borderId="12" xfId="0" applyNumberFormat="1" applyFont="1" applyFill="1" applyBorder="1" applyAlignment="1">
      <alignment horizontal="right"/>
    </xf>
    <xf numFmtId="2" fontId="4" fillId="7" borderId="12" xfId="0" applyNumberFormat="1" applyFont="1" applyFill="1" applyBorder="1"/>
    <xf numFmtId="0" fontId="4" fillId="7" borderId="12" xfId="0" applyNumberFormat="1" applyFont="1" applyFill="1" applyBorder="1"/>
    <xf numFmtId="164" fontId="4" fillId="7" borderId="12" xfId="0" applyNumberFormat="1" applyFont="1" applyFill="1" applyBorder="1"/>
    <xf numFmtId="3" fontId="2" fillId="8" borderId="11" xfId="0" applyNumberFormat="1" applyFont="1" applyFill="1" applyBorder="1" applyAlignment="1">
      <alignment horizontal="right"/>
    </xf>
    <xf numFmtId="0" fontId="5" fillId="10" borderId="8" xfId="0" applyFont="1" applyFill="1" applyBorder="1"/>
    <xf numFmtId="0" fontId="5" fillId="10" borderId="9" xfId="0" applyFont="1" applyFill="1" applyBorder="1"/>
    <xf numFmtId="0" fontId="5" fillId="9" borderId="8" xfId="0" applyFont="1" applyFill="1" applyBorder="1" applyAlignment="1">
      <alignment horizontal="right"/>
    </xf>
    <xf numFmtId="0" fontId="5" fillId="0" borderId="8" xfId="0" applyFont="1" applyFill="1" applyBorder="1"/>
    <xf numFmtId="49" fontId="5" fillId="0" borderId="0" xfId="0" applyNumberFormat="1" applyFont="1" applyFill="1" applyBorder="1" applyAlignment="1">
      <alignment horizontal="center" vertical="center" wrapText="1" shrinkToFit="1" readingOrder="1"/>
    </xf>
    <xf numFmtId="49" fontId="5" fillId="7" borderId="12" xfId="0" applyNumberFormat="1" applyFont="1" applyFill="1" applyBorder="1" applyAlignment="1">
      <alignment horizontal="center" textRotation="90" wrapText="1"/>
    </xf>
    <xf numFmtId="0" fontId="5" fillId="5" borderId="12" xfId="0" applyFont="1" applyFill="1" applyBorder="1" applyAlignment="1">
      <alignment horizontal="center" textRotation="90" wrapText="1"/>
    </xf>
    <xf numFmtId="0" fontId="7" fillId="9" borderId="3" xfId="0" applyFont="1" applyFill="1" applyBorder="1"/>
    <xf numFmtId="164" fontId="5" fillId="3" borderId="12" xfId="0" applyNumberFormat="1" applyFont="1" applyFill="1" applyBorder="1" applyAlignment="1">
      <alignment horizontal="center"/>
    </xf>
    <xf numFmtId="3" fontId="5" fillId="3" borderId="12" xfId="0" applyNumberFormat="1" applyFont="1" applyFill="1" applyBorder="1" applyAlignment="1">
      <alignment horizontal="center"/>
    </xf>
    <xf numFmtId="3" fontId="5" fillId="3" borderId="11" xfId="0" applyNumberFormat="1" applyFont="1" applyFill="1" applyBorder="1" applyAlignment="1">
      <alignment horizontal="center"/>
    </xf>
    <xf numFmtId="49" fontId="5" fillId="6" borderId="7" xfId="0" applyNumberFormat="1" applyFont="1" applyFill="1" applyBorder="1" applyAlignment="1">
      <alignment horizontal="right" textRotation="90" wrapText="1"/>
    </xf>
    <xf numFmtId="49" fontId="5" fillId="6" borderId="1" xfId="0" applyNumberFormat="1" applyFont="1" applyFill="1" applyBorder="1" applyAlignment="1">
      <alignment horizontal="right" textRotation="90" wrapText="1"/>
    </xf>
    <xf numFmtId="166" fontId="6" fillId="3" borderId="1" xfId="0" applyNumberFormat="1" applyFont="1" applyFill="1" applyBorder="1"/>
    <xf numFmtId="3" fontId="8" fillId="3" borderId="1" xfId="0" applyNumberFormat="1" applyFont="1" applyFill="1" applyBorder="1"/>
    <xf numFmtId="168" fontId="2" fillId="6" borderId="1" xfId="0" applyNumberFormat="1" applyFont="1" applyFill="1" applyBorder="1" applyAlignment="1">
      <alignment horizontal="right"/>
    </xf>
    <xf numFmtId="0" fontId="4" fillId="3" borderId="1" xfId="0" applyNumberFormat="1" applyFont="1" applyFill="1" applyBorder="1"/>
    <xf numFmtId="0" fontId="6" fillId="3" borderId="1" xfId="0" applyNumberFormat="1" applyFont="1" applyFill="1" applyBorder="1"/>
    <xf numFmtId="9" fontId="6" fillId="3" borderId="1" xfId="0" applyNumberFormat="1" applyFont="1" applyFill="1" applyBorder="1"/>
    <xf numFmtId="3" fontId="8" fillId="3" borderId="3" xfId="0" applyNumberFormat="1" applyFont="1" applyFill="1" applyBorder="1"/>
    <xf numFmtId="164" fontId="10" fillId="5" borderId="11" xfId="0" applyNumberFormat="1" applyFont="1" applyFill="1" applyBorder="1" applyAlignment="1">
      <alignment horizontal="center"/>
    </xf>
    <xf numFmtId="164" fontId="5" fillId="5" borderId="10" xfId="0" applyNumberFormat="1" applyFont="1" applyFill="1" applyBorder="1" applyAlignment="1">
      <alignment horizontal="center"/>
    </xf>
    <xf numFmtId="49" fontId="5" fillId="8" borderId="12" xfId="0" applyNumberFormat="1" applyFont="1" applyFill="1" applyBorder="1" applyAlignment="1">
      <alignment horizontal="right" textRotation="90" wrapText="1"/>
    </xf>
    <xf numFmtId="49" fontId="5" fillId="8" borderId="6" xfId="0" applyNumberFormat="1" applyFont="1" applyFill="1" applyBorder="1" applyAlignment="1">
      <alignment horizontal="right" textRotation="90" wrapText="1"/>
    </xf>
  </cellXfs>
  <cellStyles count="8">
    <cellStyle name="Normal" xfId="0" builtinId="0"/>
    <cellStyle name="Normal 13_NorthEast" xfId="1"/>
    <cellStyle name="Normal 2" xfId="4"/>
    <cellStyle name="Normal 23" xfId="2"/>
    <cellStyle name="Normal 3" xfId="5"/>
    <cellStyle name="Normal 4" xfId="3"/>
    <cellStyle name="Normal 5" xfId="6"/>
    <cellStyle name="Normal 6" xfId="7"/>
  </cellStyles>
  <dxfs count="0"/>
  <tableStyles count="0" defaultTableStyle="TableStyleMedium9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Abx DOT per 1,000 PD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Template!$A$4</c:f>
              <c:strCache>
                <c:ptCount val="1"/>
                <c:pt idx="0">
                  <c:v>Total Days of Therapy </c:v>
                </c:pt>
              </c:strCache>
            </c:strRef>
          </c:tx>
          <c:cat>
            <c:strRef>
              <c:f>(Template!$E$1,Template!$G$1,Template!$H$1,Template!$I$1,Template!$J$1)</c:f>
              <c:strCache>
                <c:ptCount val="5"/>
                <c:pt idx="0">
                  <c:v>FY2016 Q4</c:v>
                </c:pt>
                <c:pt idx="1">
                  <c:v>FY2017 Q1</c:v>
                </c:pt>
                <c:pt idx="2">
                  <c:v>FY2017 Q2</c:v>
                </c:pt>
                <c:pt idx="3">
                  <c:v>FY2017 Q3</c:v>
                </c:pt>
                <c:pt idx="4">
                  <c:v>FY2017 Q4</c:v>
                </c:pt>
              </c:strCache>
            </c:strRef>
          </c:cat>
          <c:val>
            <c:numRef>
              <c:f>(Template!$E$4,Template!$G$4,Template!$H$4,Template!$I$4,Template!$J$4)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Template!$A$7</c:f>
              <c:strCache>
                <c:ptCount val="1"/>
                <c:pt idx="0">
                  <c:v>Baseline</c:v>
                </c:pt>
              </c:strCache>
            </c:strRef>
          </c:tx>
          <c:marker>
            <c:symbol val="none"/>
          </c:marker>
          <c:cat>
            <c:strRef>
              <c:f>(Template!$E$1,Template!$G$1,Template!$H$1,Template!$I$1,Template!$J$1)</c:f>
              <c:strCache>
                <c:ptCount val="5"/>
                <c:pt idx="0">
                  <c:v>FY2016 Q4</c:v>
                </c:pt>
                <c:pt idx="1">
                  <c:v>FY2017 Q1</c:v>
                </c:pt>
                <c:pt idx="2">
                  <c:v>FY2017 Q2</c:v>
                </c:pt>
                <c:pt idx="3">
                  <c:v>FY2017 Q3</c:v>
                </c:pt>
                <c:pt idx="4">
                  <c:v>FY2017 Q4</c:v>
                </c:pt>
              </c:strCache>
            </c:strRef>
          </c:cat>
          <c:val>
            <c:numRef>
              <c:f>(Template!$E$7,Template!$G$7,Template!$H$7,Template!$I$7,Template!$J$7)</c:f>
              <c:numCache>
                <c:formatCode>#,##0</c:formatCode>
                <c:ptCount val="5"/>
              </c:numCache>
            </c:numRef>
          </c:val>
          <c:smooth val="0"/>
        </c:ser>
        <c:ser>
          <c:idx val="2"/>
          <c:order val="2"/>
          <c:tx>
            <c:strRef>
              <c:f>Template!$A$8</c:f>
              <c:strCache>
                <c:ptCount val="1"/>
                <c:pt idx="0">
                  <c:v>Goal</c:v>
                </c:pt>
              </c:strCache>
            </c:strRef>
          </c:tx>
          <c:marker>
            <c:symbol val="none"/>
          </c:marker>
          <c:cat>
            <c:strRef>
              <c:f>(Template!$E$1,Template!$G$1,Template!$H$1,Template!$I$1,Template!$J$1)</c:f>
              <c:strCache>
                <c:ptCount val="5"/>
                <c:pt idx="0">
                  <c:v>FY2016 Q4</c:v>
                </c:pt>
                <c:pt idx="1">
                  <c:v>FY2017 Q1</c:v>
                </c:pt>
                <c:pt idx="2">
                  <c:v>FY2017 Q2</c:v>
                </c:pt>
                <c:pt idx="3">
                  <c:v>FY2017 Q3</c:v>
                </c:pt>
                <c:pt idx="4">
                  <c:v>FY2017 Q4</c:v>
                </c:pt>
              </c:strCache>
            </c:strRef>
          </c:cat>
          <c:val>
            <c:numRef>
              <c:f>(Template!$E$8,Template!$G$8,Template!$H$8,Template!$I$8,Template!$J$8)</c:f>
              <c:numCache>
                <c:formatCode>#,##0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682656"/>
        <c:axId val="375678736"/>
      </c:lineChart>
      <c:catAx>
        <c:axId val="375682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375678736"/>
        <c:crosses val="autoZero"/>
        <c:auto val="1"/>
        <c:lblAlgn val="ctr"/>
        <c:lblOffset val="100"/>
        <c:noMultiLvlLbl val="0"/>
      </c:catAx>
      <c:valAx>
        <c:axId val="375678736"/>
        <c:scaling>
          <c:orientation val="minMax"/>
          <c:max val="710"/>
          <c:min val="65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3756826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FQ DOT per 1,000 PD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Template!$A$26</c:f>
              <c:strCache>
                <c:ptCount val="1"/>
                <c:pt idx="0">
                  <c:v>Fluorquinolones IV/PO</c:v>
                </c:pt>
              </c:strCache>
            </c:strRef>
          </c:tx>
          <c:cat>
            <c:strRef>
              <c:f>(Template!$E$1,Template!$G$1,Template!$H$1,Template!$I$1,Template!$J$1)</c:f>
              <c:strCache>
                <c:ptCount val="5"/>
                <c:pt idx="0">
                  <c:v>FY2016 Q4</c:v>
                </c:pt>
                <c:pt idx="1">
                  <c:v>FY2017 Q1</c:v>
                </c:pt>
                <c:pt idx="2">
                  <c:v>FY2017 Q2</c:v>
                </c:pt>
                <c:pt idx="3">
                  <c:v>FY2017 Q3</c:v>
                </c:pt>
                <c:pt idx="4">
                  <c:v>FY2017 Q4</c:v>
                </c:pt>
              </c:strCache>
            </c:strRef>
          </c:cat>
          <c:val>
            <c:numRef>
              <c:f>(Template!$E$26,Template!$G$26,Template!$H$26,Template!$I$26,Template!$J$26)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Template!$A$29</c:f>
              <c:strCache>
                <c:ptCount val="1"/>
                <c:pt idx="0">
                  <c:v>Baseline</c:v>
                </c:pt>
              </c:strCache>
            </c:strRef>
          </c:tx>
          <c:marker>
            <c:symbol val="none"/>
          </c:marker>
          <c:cat>
            <c:strRef>
              <c:f>(Template!$E$1,Template!$G$1,Template!$H$1,Template!$I$1,Template!$J$1)</c:f>
              <c:strCache>
                <c:ptCount val="5"/>
                <c:pt idx="0">
                  <c:v>FY2016 Q4</c:v>
                </c:pt>
                <c:pt idx="1">
                  <c:v>FY2017 Q1</c:v>
                </c:pt>
                <c:pt idx="2">
                  <c:v>FY2017 Q2</c:v>
                </c:pt>
                <c:pt idx="3">
                  <c:v>FY2017 Q3</c:v>
                </c:pt>
                <c:pt idx="4">
                  <c:v>FY2017 Q4</c:v>
                </c:pt>
              </c:strCache>
            </c:strRef>
          </c:cat>
          <c:val>
            <c:numRef>
              <c:f>(Template!$E$29,Template!$G$29,Template!$H$29,Template!$I$29,Template!$J$29)</c:f>
              <c:numCache>
                <c:formatCode>#,##0</c:formatCode>
                <c:ptCount val="5"/>
              </c:numCache>
            </c:numRef>
          </c:val>
          <c:smooth val="0"/>
        </c:ser>
        <c:ser>
          <c:idx val="2"/>
          <c:order val="2"/>
          <c:tx>
            <c:strRef>
              <c:f>Template!$A$30</c:f>
              <c:strCache>
                <c:ptCount val="1"/>
                <c:pt idx="0">
                  <c:v>Goal</c:v>
                </c:pt>
              </c:strCache>
            </c:strRef>
          </c:tx>
          <c:marker>
            <c:symbol val="none"/>
          </c:marker>
          <c:cat>
            <c:strRef>
              <c:f>(Template!$E$1,Template!$G$1,Template!$H$1,Template!$I$1,Template!$J$1)</c:f>
              <c:strCache>
                <c:ptCount val="5"/>
                <c:pt idx="0">
                  <c:v>FY2016 Q4</c:v>
                </c:pt>
                <c:pt idx="1">
                  <c:v>FY2017 Q1</c:v>
                </c:pt>
                <c:pt idx="2">
                  <c:v>FY2017 Q2</c:v>
                </c:pt>
                <c:pt idx="3">
                  <c:v>FY2017 Q3</c:v>
                </c:pt>
                <c:pt idx="4">
                  <c:v>FY2017 Q4</c:v>
                </c:pt>
              </c:strCache>
            </c:strRef>
          </c:cat>
          <c:val>
            <c:numRef>
              <c:f>(Template!$E$30,Template!$G$30,Template!$H$30,Template!$I$30,Template!$J$30)</c:f>
              <c:numCache>
                <c:formatCode>#,##0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682264"/>
        <c:axId val="375680696"/>
      </c:lineChart>
      <c:catAx>
        <c:axId val="375682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375680696"/>
        <c:crosses val="autoZero"/>
        <c:auto val="1"/>
        <c:lblAlgn val="ctr"/>
        <c:lblOffset val="100"/>
        <c:noMultiLvlLbl val="0"/>
      </c:catAx>
      <c:valAx>
        <c:axId val="375680696"/>
        <c:scaling>
          <c:orientation val="minMax"/>
          <c:max val="135"/>
          <c:min val="7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3756822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i="1"/>
              <a:t>C. diff </a:t>
            </a:r>
            <a:r>
              <a:rPr lang="en-US"/>
              <a:t>SIR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Template!$A$13</c:f>
              <c:strCache>
                <c:ptCount val="1"/>
                <c:pt idx="0">
                  <c:v>Clostridium difficile rate (SIR)</c:v>
                </c:pt>
              </c:strCache>
            </c:strRef>
          </c:tx>
          <c:cat>
            <c:strRef>
              <c:f>(Template!$E$1,Template!$G$1,Template!$H$1,Template!$I$1,Template!$J$1)</c:f>
              <c:strCache>
                <c:ptCount val="5"/>
                <c:pt idx="0">
                  <c:v>FY2016 Q4</c:v>
                </c:pt>
                <c:pt idx="1">
                  <c:v>FY2017 Q1</c:v>
                </c:pt>
                <c:pt idx="2">
                  <c:v>FY2017 Q2</c:v>
                </c:pt>
                <c:pt idx="3">
                  <c:v>FY2017 Q3</c:v>
                </c:pt>
                <c:pt idx="4">
                  <c:v>FY2017 Q4</c:v>
                </c:pt>
              </c:strCache>
            </c:strRef>
          </c:cat>
          <c:val>
            <c:numRef>
              <c:f>(Template!$E$13,Template!$G$13,Template!$H$13,Template!$I$13,Template!$J$13)</c:f>
              <c:numCache>
                <c:formatCode>0.000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681088"/>
        <c:axId val="375681480"/>
      </c:lineChart>
      <c:catAx>
        <c:axId val="375681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375681480"/>
        <c:crosses val="autoZero"/>
        <c:auto val="1"/>
        <c:lblAlgn val="ctr"/>
        <c:lblOffset val="100"/>
        <c:noMultiLvlLbl val="0"/>
      </c:catAx>
      <c:valAx>
        <c:axId val="375681480"/>
        <c:scaling>
          <c:orientation val="minMax"/>
          <c:max val="2"/>
          <c:min val="0.5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spPr>
          <a:ln w="9525">
            <a:noFill/>
          </a:ln>
        </c:spPr>
        <c:crossAx val="3756810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416719</xdr:colOff>
      <xdr:row>0</xdr:row>
      <xdr:rowOff>23813</xdr:rowOff>
    </xdr:from>
    <xdr:to>
      <xdr:col>0</xdr:col>
      <xdr:colOff>1750218</xdr:colOff>
      <xdr:row>0</xdr:row>
      <xdr:rowOff>922258</xdr:rowOff>
    </xdr:to>
    <xdr:pic>
      <xdr:nvPicPr>
        <xdr:cNvPr id="4" name="Picture 3" descr="Image result for aspiru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719" y="285751"/>
          <a:ext cx="1333499" cy="89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11909</xdr:colOff>
      <xdr:row>69</xdr:row>
      <xdr:rowOff>45242</xdr:rowOff>
    </xdr:from>
    <xdr:to>
      <xdr:col>3</xdr:col>
      <xdr:colOff>300040</xdr:colOff>
      <xdr:row>91</xdr:row>
      <xdr:rowOff>127157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321467</xdr:colOff>
      <xdr:row>69</xdr:row>
      <xdr:rowOff>59529</xdr:rowOff>
    </xdr:from>
    <xdr:to>
      <xdr:col>9</xdr:col>
      <xdr:colOff>264317</xdr:colOff>
      <xdr:row>91</xdr:row>
      <xdr:rowOff>141444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309562</xdr:colOff>
      <xdr:row>69</xdr:row>
      <xdr:rowOff>59529</xdr:rowOff>
    </xdr:from>
    <xdr:to>
      <xdr:col>14</xdr:col>
      <xdr:colOff>681037</xdr:colOff>
      <xdr:row>91</xdr:row>
      <xdr:rowOff>141444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5"/>
  <sheetViews>
    <sheetView tabSelected="1" zoomScale="80" zoomScaleNormal="80" workbookViewId="0">
      <pane ySplit="1" topLeftCell="A46" activePane="bottomLeft" state="frozen"/>
      <selection pane="bottomLeft" activeCell="S82" sqref="S82"/>
    </sheetView>
  </sheetViews>
  <sheetFormatPr defaultColWidth="9.140625" defaultRowHeight="12.75" x14ac:dyDescent="0.2"/>
  <cols>
    <col min="1" max="1" width="33.85546875" style="2" customWidth="1"/>
    <col min="2" max="5" width="9.28515625" style="2" customWidth="1"/>
    <col min="6" max="6" width="9.28515625" style="12" customWidth="1"/>
    <col min="7" max="10" width="9.28515625" style="2" customWidth="1"/>
    <col min="11" max="12" width="9.7109375" style="2" customWidth="1"/>
    <col min="13" max="13" width="9.140625" style="2"/>
    <col min="14" max="14" width="11.5703125" style="2" customWidth="1"/>
    <col min="15" max="15" width="11" style="2" customWidth="1"/>
    <col min="16" max="16" width="9.28515625" style="2" customWidth="1"/>
    <col min="17" max="17" width="10.85546875" style="2" customWidth="1"/>
    <col min="18" max="18" width="9.7109375" style="2" customWidth="1"/>
    <col min="19" max="19" width="5.7109375" style="5" customWidth="1"/>
    <col min="20" max="20" width="5.7109375" style="2" customWidth="1"/>
    <col min="21" max="21" width="11.42578125" style="2" customWidth="1"/>
    <col min="22" max="16384" width="9.140625" style="2"/>
  </cols>
  <sheetData>
    <row r="1" spans="1:25" ht="75" customHeight="1" x14ac:dyDescent="0.3">
      <c r="A1" s="45"/>
      <c r="B1" s="47" t="s">
        <v>34</v>
      </c>
      <c r="C1" s="47" t="s">
        <v>35</v>
      </c>
      <c r="D1" s="47" t="s">
        <v>36</v>
      </c>
      <c r="E1" s="47" t="s">
        <v>37</v>
      </c>
      <c r="F1" s="72" t="s">
        <v>18</v>
      </c>
      <c r="G1" s="47" t="s">
        <v>42</v>
      </c>
      <c r="H1" s="47" t="s">
        <v>44</v>
      </c>
      <c r="I1" s="47" t="s">
        <v>46</v>
      </c>
      <c r="J1" s="47" t="s">
        <v>48</v>
      </c>
      <c r="K1" s="102" t="s">
        <v>18</v>
      </c>
      <c r="L1" s="90" t="s">
        <v>17</v>
      </c>
      <c r="M1" s="58" t="s">
        <v>19</v>
      </c>
      <c r="N1" s="48" t="s">
        <v>20</v>
      </c>
      <c r="O1" s="49" t="s">
        <v>25</v>
      </c>
      <c r="S1" s="2"/>
    </row>
    <row r="2" spans="1:25" ht="30.75" customHeight="1" x14ac:dyDescent="0.3">
      <c r="A2" s="46"/>
      <c r="B2" s="83" t="s">
        <v>38</v>
      </c>
      <c r="C2" s="83" t="s">
        <v>39</v>
      </c>
      <c r="D2" s="83" t="s">
        <v>40</v>
      </c>
      <c r="E2" s="83" t="s">
        <v>41</v>
      </c>
      <c r="F2" s="84"/>
      <c r="G2" s="83" t="s">
        <v>43</v>
      </c>
      <c r="H2" s="83" t="s">
        <v>45</v>
      </c>
      <c r="I2" s="83" t="s">
        <v>47</v>
      </c>
      <c r="J2" s="83" t="s">
        <v>49</v>
      </c>
      <c r="K2" s="101"/>
      <c r="L2" s="91"/>
      <c r="M2" s="85"/>
      <c r="N2" s="43"/>
      <c r="O2" s="44"/>
      <c r="S2" s="2"/>
    </row>
    <row r="3" spans="1:25" ht="21" customHeight="1" x14ac:dyDescent="0.3">
      <c r="A3" s="86" t="s">
        <v>50</v>
      </c>
      <c r="B3" s="79"/>
      <c r="C3" s="79"/>
      <c r="D3" s="79"/>
      <c r="E3" s="79"/>
      <c r="F3" s="81"/>
      <c r="G3" s="79"/>
      <c r="H3" s="79"/>
      <c r="I3" s="79"/>
      <c r="J3" s="79"/>
      <c r="K3" s="79"/>
      <c r="L3" s="79"/>
      <c r="M3" s="79"/>
      <c r="N3" s="79"/>
      <c r="O3" s="80"/>
      <c r="S3" s="2"/>
    </row>
    <row r="4" spans="1:25" ht="15" customHeight="1" x14ac:dyDescent="0.25">
      <c r="A4" s="50" t="s">
        <v>21</v>
      </c>
      <c r="B4" s="13" t="e">
        <f t="shared" ref="B4:L4" si="0">B5*1000/B6</f>
        <v>#DIV/0!</v>
      </c>
      <c r="C4" s="13" t="e">
        <f t="shared" si="0"/>
        <v>#DIV/0!</v>
      </c>
      <c r="D4" s="13" t="e">
        <f t="shared" si="0"/>
        <v>#DIV/0!</v>
      </c>
      <c r="E4" s="13" t="e">
        <f t="shared" si="0"/>
        <v>#DIV/0!</v>
      </c>
      <c r="F4" s="73" t="e">
        <f t="shared" si="0"/>
        <v>#DIV/0!</v>
      </c>
      <c r="G4" s="13" t="e">
        <f t="shared" si="0"/>
        <v>#DIV/0!</v>
      </c>
      <c r="H4" s="13" t="e">
        <f t="shared" si="0"/>
        <v>#DIV/0!</v>
      </c>
      <c r="I4" s="13" t="e">
        <f t="shared" si="0"/>
        <v>#DIV/0!</v>
      </c>
      <c r="J4" s="13" t="e">
        <f t="shared" si="0"/>
        <v>#DIV/0!</v>
      </c>
      <c r="K4" s="59" t="e">
        <f t="shared" si="0"/>
        <v>#DIV/0!</v>
      </c>
      <c r="L4" s="92" t="e">
        <f t="shared" si="0"/>
        <v>#DIV/0!</v>
      </c>
      <c r="M4" s="66" t="e">
        <f>(L4-K4)/L4</f>
        <v>#DIV/0!</v>
      </c>
      <c r="N4" s="23" t="e">
        <f>(J4-E4)/J4</f>
        <v>#DIV/0!</v>
      </c>
      <c r="O4" s="28" t="e">
        <f>(J4-I4)/J4</f>
        <v>#DIV/0!</v>
      </c>
      <c r="S4" s="2"/>
    </row>
    <row r="5" spans="1:25" ht="12.75" customHeight="1" x14ac:dyDescent="0.2">
      <c r="A5" s="51" t="s">
        <v>2</v>
      </c>
      <c r="B5" s="21"/>
      <c r="C5" s="21"/>
      <c r="D5" s="21"/>
      <c r="E5" s="21"/>
      <c r="F5" s="74">
        <f>SUM(B5,C5,D5,E5)</f>
        <v>0</v>
      </c>
      <c r="G5" s="21"/>
      <c r="H5" s="21"/>
      <c r="I5" s="21"/>
      <c r="J5" s="21"/>
      <c r="K5" s="60">
        <f>SUM(B5,C5,D5,E5)</f>
        <v>0</v>
      </c>
      <c r="L5" s="93">
        <f>SUM(G5,H5,I5,J5)</f>
        <v>0</v>
      </c>
      <c r="M5" s="66"/>
      <c r="N5" s="23"/>
      <c r="O5" s="28"/>
      <c r="S5" s="2"/>
    </row>
    <row r="6" spans="1:25" ht="12.75" customHeight="1" x14ac:dyDescent="0.2">
      <c r="A6" s="51" t="s">
        <v>4</v>
      </c>
      <c r="B6" s="20"/>
      <c r="C6" s="20"/>
      <c r="D6" s="20"/>
      <c r="E6" s="20"/>
      <c r="F6" s="74">
        <f>SUM(B6,C6,D6,E6)</f>
        <v>0</v>
      </c>
      <c r="G6" s="20"/>
      <c r="H6" s="20"/>
      <c r="I6" s="20"/>
      <c r="J6" s="20"/>
      <c r="K6" s="60">
        <f>SUM(B6,C6,D6,E6)</f>
        <v>0</v>
      </c>
      <c r="L6" s="93">
        <f>SUM(G6,H6,I6,J6)</f>
        <v>0</v>
      </c>
      <c r="M6" s="67"/>
      <c r="N6" s="24"/>
      <c r="O6" s="29"/>
      <c r="S6" s="2"/>
    </row>
    <row r="7" spans="1:25" ht="12.75" customHeight="1" x14ac:dyDescent="0.2">
      <c r="A7" s="51" t="s">
        <v>24</v>
      </c>
      <c r="B7" s="20"/>
      <c r="C7" s="20"/>
      <c r="D7" s="20"/>
      <c r="E7" s="20"/>
      <c r="F7" s="74"/>
      <c r="G7" s="20"/>
      <c r="H7" s="20"/>
      <c r="I7" s="20"/>
      <c r="J7" s="20"/>
      <c r="K7" s="60"/>
      <c r="L7" s="93"/>
      <c r="M7" s="67"/>
      <c r="N7" s="24"/>
      <c r="O7" s="29"/>
      <c r="S7" s="2"/>
    </row>
    <row r="8" spans="1:25" ht="12.75" customHeight="1" x14ac:dyDescent="0.2">
      <c r="A8" s="51" t="s">
        <v>23</v>
      </c>
      <c r="B8" s="20"/>
      <c r="C8" s="20"/>
      <c r="D8" s="20"/>
      <c r="E8" s="20"/>
      <c r="F8" s="74"/>
      <c r="G8" s="20"/>
      <c r="H8" s="20"/>
      <c r="I8" s="20"/>
      <c r="J8" s="20"/>
      <c r="K8" s="60"/>
      <c r="L8" s="93"/>
      <c r="M8" s="67"/>
      <c r="N8" s="24"/>
      <c r="O8" s="29"/>
      <c r="S8" s="2"/>
    </row>
    <row r="9" spans="1:25" ht="15" customHeight="1" x14ac:dyDescent="0.25">
      <c r="A9" s="50" t="s">
        <v>22</v>
      </c>
      <c r="B9" s="13" t="e">
        <f>B10*1000/B12</f>
        <v>#DIV/0!</v>
      </c>
      <c r="C9" s="13" t="e">
        <f>C10*1000/C12</f>
        <v>#DIV/0!</v>
      </c>
      <c r="D9" s="13" t="e">
        <f>D10*1000/D12</f>
        <v>#DIV/0!</v>
      </c>
      <c r="E9" s="13" t="e">
        <f>E10*1000/E12</f>
        <v>#DIV/0!</v>
      </c>
      <c r="F9" s="73" t="e">
        <f t="shared" ref="F9" si="1">F10*1000/F12</f>
        <v>#DIV/0!</v>
      </c>
      <c r="G9" s="13" t="e">
        <f t="shared" ref="G9:L9" si="2">G10*1000/G12</f>
        <v>#DIV/0!</v>
      </c>
      <c r="H9" s="13" t="e">
        <f t="shared" si="2"/>
        <v>#DIV/0!</v>
      </c>
      <c r="I9" s="13" t="e">
        <f t="shared" si="2"/>
        <v>#DIV/0!</v>
      </c>
      <c r="J9" s="13" t="e">
        <f t="shared" si="2"/>
        <v>#DIV/0!</v>
      </c>
      <c r="K9" s="59" t="e">
        <f>K10*1000/K12</f>
        <v>#DIV/0!</v>
      </c>
      <c r="L9" s="92" t="e">
        <f t="shared" si="2"/>
        <v>#DIV/0!</v>
      </c>
      <c r="M9" s="66" t="e">
        <f>(L9-K9)/L9</f>
        <v>#DIV/0!</v>
      </c>
      <c r="N9" s="23" t="e">
        <f>(J9-E9)/J9</f>
        <v>#DIV/0!</v>
      </c>
      <c r="O9" s="28" t="e">
        <f>(J9-I9)/J9</f>
        <v>#DIV/0!</v>
      </c>
      <c r="S9" s="2"/>
    </row>
    <row r="10" spans="1:25" ht="12.75" customHeight="1" x14ac:dyDescent="0.2">
      <c r="A10" s="51" t="s">
        <v>51</v>
      </c>
      <c r="B10" s="21"/>
      <c r="C10" s="21"/>
      <c r="D10" s="21"/>
      <c r="E10" s="21"/>
      <c r="F10" s="74">
        <f>SUM(B10,C10,D10,E10)</f>
        <v>0</v>
      </c>
      <c r="G10" s="21"/>
      <c r="H10" s="21"/>
      <c r="I10" s="21"/>
      <c r="J10" s="21"/>
      <c r="K10" s="60">
        <f>SUM(B10,C10,D10,E10)</f>
        <v>0</v>
      </c>
      <c r="L10" s="93">
        <f>SUM(G10,H10,I10,J10)</f>
        <v>0</v>
      </c>
      <c r="M10" s="66"/>
      <c r="N10" s="23"/>
      <c r="O10" s="28"/>
      <c r="S10" s="2"/>
    </row>
    <row r="11" spans="1:25" ht="12.75" customHeight="1" x14ac:dyDescent="0.2">
      <c r="A11" s="51" t="s">
        <v>52</v>
      </c>
      <c r="B11" s="21"/>
      <c r="C11" s="21"/>
      <c r="D11" s="21"/>
      <c r="E11" s="21"/>
      <c r="F11" s="74"/>
      <c r="G11" s="21"/>
      <c r="H11" s="21"/>
      <c r="I11" s="21"/>
      <c r="J11" s="21"/>
      <c r="K11" s="60"/>
      <c r="L11" s="93"/>
      <c r="M11" s="66"/>
      <c r="N11" s="23"/>
      <c r="O11" s="28"/>
      <c r="S11" s="2"/>
    </row>
    <row r="12" spans="1:25" ht="12.75" customHeight="1" x14ac:dyDescent="0.2">
      <c r="A12" s="51" t="s">
        <v>4</v>
      </c>
      <c r="B12" s="20"/>
      <c r="C12" s="20"/>
      <c r="D12" s="20"/>
      <c r="E12" s="20"/>
      <c r="F12" s="74">
        <f>SUM(B12,C12,D12,E12)</f>
        <v>0</v>
      </c>
      <c r="G12" s="20"/>
      <c r="H12" s="20"/>
      <c r="I12" s="20"/>
      <c r="J12" s="20"/>
      <c r="K12" s="60">
        <f>SUM(B12,C12,D12,E12)</f>
        <v>0</v>
      </c>
      <c r="L12" s="93">
        <f>SUM(G12,H12,I12,J12)</f>
        <v>0</v>
      </c>
      <c r="M12" s="67"/>
      <c r="N12" s="24"/>
      <c r="O12" s="29"/>
      <c r="S12" s="2"/>
    </row>
    <row r="13" spans="1:25" s="3" customFormat="1" ht="15" customHeight="1" x14ac:dyDescent="0.2">
      <c r="A13" s="52" t="s">
        <v>13</v>
      </c>
      <c r="B13" s="42"/>
      <c r="C13" s="42"/>
      <c r="D13" s="42"/>
      <c r="E13" s="42"/>
      <c r="F13" s="75"/>
      <c r="G13" s="42"/>
      <c r="H13" s="42"/>
      <c r="I13" s="42"/>
      <c r="J13" s="42"/>
      <c r="K13" s="61">
        <f>SUM(B13:E13)/4</f>
        <v>0</v>
      </c>
      <c r="L13" s="94">
        <f>SUM(G13:J13)/4</f>
        <v>0</v>
      </c>
      <c r="M13" s="66" t="e">
        <f>(L13-K13)/L13</f>
        <v>#DIV/0!</v>
      </c>
      <c r="N13" s="23" t="e">
        <f>(J13-E13)/J13</f>
        <v>#DIV/0!</v>
      </c>
      <c r="O13" s="28" t="e">
        <f>(J13-I13)/J13</f>
        <v>#DIV/0!</v>
      </c>
    </row>
    <row r="14" spans="1:25" s="3" customFormat="1" ht="12.75" customHeight="1" x14ac:dyDescent="0.2">
      <c r="A14" s="53" t="s">
        <v>1</v>
      </c>
      <c r="B14" s="19"/>
      <c r="C14" s="19"/>
      <c r="D14" s="19"/>
      <c r="E14" s="19"/>
      <c r="F14" s="74">
        <f>SUM(B14,C14,D14,E14)</f>
        <v>0</v>
      </c>
      <c r="G14" s="19"/>
      <c r="H14" s="19"/>
      <c r="I14" s="19"/>
      <c r="J14" s="19"/>
      <c r="K14" s="62">
        <f>SUM(B14,C14,D14,E14)</f>
        <v>0</v>
      </c>
      <c r="L14" s="95">
        <f>SUM(G14,H14,I14,J14)</f>
        <v>0</v>
      </c>
      <c r="M14" s="68"/>
      <c r="N14" s="25"/>
      <c r="O14" s="30"/>
    </row>
    <row r="15" spans="1:25" s="3" customFormat="1" ht="12.75" customHeight="1" x14ac:dyDescent="0.2">
      <c r="A15" s="53" t="s">
        <v>24</v>
      </c>
      <c r="B15" s="34"/>
      <c r="C15" s="34"/>
      <c r="D15" s="34"/>
      <c r="E15" s="34"/>
      <c r="F15" s="74"/>
      <c r="G15" s="20"/>
      <c r="H15" s="20"/>
      <c r="I15" s="20"/>
      <c r="J15" s="20"/>
      <c r="K15" s="62"/>
      <c r="L15" s="95"/>
      <c r="M15" s="68"/>
      <c r="N15" s="25"/>
      <c r="O15" s="30"/>
    </row>
    <row r="16" spans="1:25" s="3" customFormat="1" ht="12.75" customHeight="1" x14ac:dyDescent="0.2">
      <c r="A16" s="53" t="s">
        <v>23</v>
      </c>
      <c r="B16" s="19"/>
      <c r="C16" s="19"/>
      <c r="D16" s="19"/>
      <c r="E16" s="19"/>
      <c r="F16" s="74"/>
      <c r="G16" s="19"/>
      <c r="H16" s="19"/>
      <c r="I16" s="19"/>
      <c r="J16" s="19"/>
      <c r="K16" s="62"/>
      <c r="L16" s="95"/>
      <c r="M16" s="68"/>
      <c r="N16" s="25"/>
      <c r="O16" s="30"/>
      <c r="Y16" s="12"/>
    </row>
    <row r="17" spans="1:19" ht="15" customHeight="1" x14ac:dyDescent="0.25">
      <c r="A17" s="52" t="s">
        <v>10</v>
      </c>
      <c r="B17" s="9" t="e">
        <f>B18*1000/B19</f>
        <v>#DIV/0!</v>
      </c>
      <c r="C17" s="9" t="e">
        <f>C18*1000/C19</f>
        <v>#DIV/0!</v>
      </c>
      <c r="D17" s="9" t="e">
        <f>D18*1000/D19</f>
        <v>#DIV/0!</v>
      </c>
      <c r="E17" s="9" t="e">
        <f>E18*1000/E19</f>
        <v>#DIV/0!</v>
      </c>
      <c r="F17" s="76" t="e">
        <f t="shared" ref="F17" si="3">F18*1000/F19</f>
        <v>#DIV/0!</v>
      </c>
      <c r="G17" s="9" t="e">
        <f t="shared" ref="G17:L17" si="4">G18*1000/G19</f>
        <v>#DIV/0!</v>
      </c>
      <c r="H17" s="9" t="e">
        <f t="shared" si="4"/>
        <v>#DIV/0!</v>
      </c>
      <c r="I17" s="9" t="e">
        <f t="shared" si="4"/>
        <v>#DIV/0!</v>
      </c>
      <c r="J17" s="9" t="e">
        <f t="shared" si="4"/>
        <v>#DIV/0!</v>
      </c>
      <c r="K17" s="63" t="e">
        <f t="shared" si="4"/>
        <v>#DIV/0!</v>
      </c>
      <c r="L17" s="96" t="e">
        <f t="shared" si="4"/>
        <v>#DIV/0!</v>
      </c>
      <c r="M17" s="66" t="e">
        <f>(L17-K17)/L17</f>
        <v>#DIV/0!</v>
      </c>
      <c r="N17" s="23" t="e">
        <f>(J17-E17)/J17</f>
        <v>#DIV/0!</v>
      </c>
      <c r="O17" s="28" t="e">
        <f>(J17-I17)/J17</f>
        <v>#DIV/0!</v>
      </c>
      <c r="S17" s="2"/>
    </row>
    <row r="18" spans="1:19" ht="12.75" customHeight="1" x14ac:dyDescent="0.2">
      <c r="A18" s="51" t="s">
        <v>3</v>
      </c>
      <c r="B18" s="20"/>
      <c r="C18" s="20"/>
      <c r="D18" s="20"/>
      <c r="E18" s="20"/>
      <c r="F18" s="74">
        <f>SUM(B18,C18,D18,E18)</f>
        <v>0</v>
      </c>
      <c r="G18" s="20"/>
      <c r="H18" s="20"/>
      <c r="I18" s="20"/>
      <c r="J18" s="20"/>
      <c r="K18" s="60">
        <f>SUM(B18,C18,D18,E18)</f>
        <v>0</v>
      </c>
      <c r="L18" s="93">
        <f>SUM(G18,H18,I18,J18)</f>
        <v>0</v>
      </c>
      <c r="M18" s="69" t="e">
        <f>(K18-L18)/L18</f>
        <v>#DIV/0!</v>
      </c>
      <c r="N18" s="23" t="e">
        <f>(J18-E18)/J18</f>
        <v>#DIV/0!</v>
      </c>
      <c r="O18" s="28" t="e">
        <f>(J18-I18)/J18</f>
        <v>#DIV/0!</v>
      </c>
      <c r="S18" s="2"/>
    </row>
    <row r="19" spans="1:19" ht="12.75" customHeight="1" x14ac:dyDescent="0.2">
      <c r="A19" s="51" t="s">
        <v>9</v>
      </c>
      <c r="B19" s="20"/>
      <c r="C19" s="20"/>
      <c r="D19" s="20"/>
      <c r="E19" s="20"/>
      <c r="F19" s="74">
        <f>SUM(B19,C19,D19,E19)</f>
        <v>0</v>
      </c>
      <c r="G19" s="20"/>
      <c r="H19" s="20"/>
      <c r="I19" s="20"/>
      <c r="J19" s="20"/>
      <c r="K19" s="60">
        <f>SUM(B19,C19,D19,E19)</f>
        <v>0</v>
      </c>
      <c r="L19" s="93">
        <f>SUM(G19,H19,I19,J19)</f>
        <v>0</v>
      </c>
      <c r="M19" s="67"/>
      <c r="N19" s="24"/>
      <c r="O19" s="29"/>
      <c r="S19" s="2"/>
    </row>
    <row r="20" spans="1:19" ht="15" customHeight="1" x14ac:dyDescent="0.25">
      <c r="A20" s="50" t="s">
        <v>0</v>
      </c>
      <c r="B20" s="41" t="e">
        <f t="shared" ref="B20:F20" si="5">B21/B22</f>
        <v>#DIV/0!</v>
      </c>
      <c r="C20" s="41" t="e">
        <f t="shared" ref="C20:D20" si="6">C21/C22</f>
        <v>#DIV/0!</v>
      </c>
      <c r="D20" s="41" t="e">
        <f t="shared" si="6"/>
        <v>#DIV/0!</v>
      </c>
      <c r="E20" s="41" t="e">
        <f>E21/E22</f>
        <v>#DIV/0!</v>
      </c>
      <c r="F20" s="77" t="e">
        <f t="shared" si="5"/>
        <v>#DIV/0!</v>
      </c>
      <c r="G20" s="41" t="e">
        <f t="shared" ref="G20" si="7">G21/G22</f>
        <v>#DIV/0!</v>
      </c>
      <c r="H20" s="41" t="e">
        <f t="shared" ref="H20:I20" si="8">H21/H22</f>
        <v>#DIV/0!</v>
      </c>
      <c r="I20" s="41" t="e">
        <f t="shared" si="8"/>
        <v>#DIV/0!</v>
      </c>
      <c r="J20" s="41" t="e">
        <f t="shared" ref="J20" si="9">J21/J22</f>
        <v>#DIV/0!</v>
      </c>
      <c r="K20" s="64" t="e">
        <f>K21/K22</f>
        <v>#DIV/0!</v>
      </c>
      <c r="L20" s="97" t="e">
        <f>L21/L22</f>
        <v>#DIV/0!</v>
      </c>
      <c r="M20" s="69" t="e">
        <f>(K20-L20)/L20</f>
        <v>#DIV/0!</v>
      </c>
      <c r="N20" s="23" t="e">
        <f>(J20-E20)/J20</f>
        <v>#DIV/0!</v>
      </c>
      <c r="O20" s="28" t="e">
        <f>(J20-I20)/J20</f>
        <v>#DIV/0!</v>
      </c>
      <c r="S20" s="2"/>
    </row>
    <row r="21" spans="1:19" s="4" customFormat="1" ht="12.75" customHeight="1" x14ac:dyDescent="0.2">
      <c r="A21" s="51" t="s">
        <v>33</v>
      </c>
      <c r="B21" s="1"/>
      <c r="C21" s="1"/>
      <c r="D21" s="1"/>
      <c r="E21" s="1"/>
      <c r="F21" s="74">
        <f>SUM(B21,C21,D21,E21)</f>
        <v>0</v>
      </c>
      <c r="G21" s="1"/>
      <c r="H21" s="1"/>
      <c r="I21" s="1"/>
      <c r="J21" s="1"/>
      <c r="K21" s="60">
        <f>SUM(B21,C21,D21,E21)</f>
        <v>0</v>
      </c>
      <c r="L21" s="93">
        <f>SUM(G21,H21,I21,J21)</f>
        <v>0</v>
      </c>
      <c r="M21" s="69" t="e">
        <f>(K21-L21)/L21</f>
        <v>#DIV/0!</v>
      </c>
      <c r="N21" s="23" t="e">
        <f>(J21-E21)/J21</f>
        <v>#DIV/0!</v>
      </c>
      <c r="O21" s="28" t="e">
        <f>(J21-I21)/J21</f>
        <v>#DIV/0!</v>
      </c>
    </row>
    <row r="22" spans="1:19" s="3" customFormat="1" ht="12.75" customHeight="1" x14ac:dyDescent="0.2">
      <c r="A22" s="53" t="s">
        <v>32</v>
      </c>
      <c r="B22" s="1"/>
      <c r="C22" s="1"/>
      <c r="D22" s="1"/>
      <c r="E22" s="1"/>
      <c r="F22" s="74">
        <f>SUM(B22,C22,D22,E22)</f>
        <v>0</v>
      </c>
      <c r="G22" s="1"/>
      <c r="H22" s="1"/>
      <c r="I22" s="1"/>
      <c r="J22" s="1"/>
      <c r="K22" s="60">
        <f>SUM(B22,C22,D22,E22)</f>
        <v>0</v>
      </c>
      <c r="L22" s="93">
        <f>SUM(G22,H22,I22,J22)</f>
        <v>0</v>
      </c>
      <c r="M22" s="69" t="e">
        <f>(K22-L22)/L22</f>
        <v>#DIV/0!</v>
      </c>
      <c r="N22" s="23" t="e">
        <f>(J22-E22)/J22</f>
        <v>#DIV/0!</v>
      </c>
      <c r="O22" s="28" t="e">
        <f>(J22-I22)/J22</f>
        <v>#DIV/0!</v>
      </c>
    </row>
    <row r="23" spans="1:19" s="3" customFormat="1" ht="12.75" customHeight="1" x14ac:dyDescent="0.2">
      <c r="A23" s="53" t="s">
        <v>24</v>
      </c>
      <c r="B23" s="1"/>
      <c r="C23" s="1"/>
      <c r="D23" s="1"/>
      <c r="E23" s="1"/>
      <c r="F23" s="74"/>
      <c r="G23" s="20"/>
      <c r="H23" s="20"/>
      <c r="I23" s="20"/>
      <c r="J23" s="20"/>
      <c r="K23" s="60"/>
      <c r="L23" s="93"/>
      <c r="M23" s="69"/>
      <c r="N23" s="26"/>
      <c r="O23" s="31"/>
    </row>
    <row r="24" spans="1:19" s="3" customFormat="1" ht="12.75" customHeight="1" x14ac:dyDescent="0.2">
      <c r="A24" s="53" t="s">
        <v>23</v>
      </c>
      <c r="B24" s="40"/>
      <c r="C24" s="40"/>
      <c r="D24" s="40"/>
      <c r="E24" s="40"/>
      <c r="F24" s="74"/>
      <c r="G24" s="40"/>
      <c r="H24" s="40"/>
      <c r="I24" s="40"/>
      <c r="J24" s="40"/>
      <c r="K24" s="60"/>
      <c r="L24" s="93"/>
      <c r="M24" s="99"/>
      <c r="N24" s="26"/>
      <c r="O24" s="31"/>
    </row>
    <row r="25" spans="1:19" s="3" customFormat="1" ht="15" customHeight="1" x14ac:dyDescent="0.25">
      <c r="A25" s="35" t="s">
        <v>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82"/>
      <c r="N25" s="39"/>
      <c r="O25" s="38"/>
    </row>
    <row r="26" spans="1:19" ht="15" customHeight="1" x14ac:dyDescent="0.25">
      <c r="A26" s="50" t="s">
        <v>27</v>
      </c>
      <c r="B26" s="13" t="e">
        <f>B27*1000/B28</f>
        <v>#DIV/0!</v>
      </c>
      <c r="C26" s="13" t="e">
        <f t="shared" ref="C26:J26" si="10">C27*1000/C28</f>
        <v>#DIV/0!</v>
      </c>
      <c r="D26" s="13" t="e">
        <f t="shared" si="10"/>
        <v>#DIV/0!</v>
      </c>
      <c r="E26" s="13" t="e">
        <f t="shared" si="10"/>
        <v>#DIV/0!</v>
      </c>
      <c r="F26" s="73" t="e">
        <f t="shared" ref="F26" si="11">F27*1000/F28</f>
        <v>#DIV/0!</v>
      </c>
      <c r="G26" s="13" t="e">
        <f t="shared" si="10"/>
        <v>#DIV/0!</v>
      </c>
      <c r="H26" s="13" t="e">
        <f t="shared" si="10"/>
        <v>#DIV/0!</v>
      </c>
      <c r="I26" s="13" t="e">
        <f t="shared" si="10"/>
        <v>#DIV/0!</v>
      </c>
      <c r="J26" s="13" t="e">
        <f t="shared" si="10"/>
        <v>#DIV/0!</v>
      </c>
      <c r="K26" s="59" t="e">
        <f>K27*1000/K28</f>
        <v>#DIV/0!</v>
      </c>
      <c r="L26" s="92" t="e">
        <f>L27*1000/L28</f>
        <v>#DIV/0!</v>
      </c>
      <c r="M26" s="100" t="e">
        <f>(L26-K26)/L26</f>
        <v>#DIV/0!</v>
      </c>
      <c r="N26" s="23" t="e">
        <f>(J26-E26)/J26</f>
        <v>#DIV/0!</v>
      </c>
      <c r="O26" s="28" t="e">
        <f>(J26-I26)/J26</f>
        <v>#DIV/0!</v>
      </c>
      <c r="S26" s="2"/>
    </row>
    <row r="27" spans="1:19" ht="12.75" customHeight="1" x14ac:dyDescent="0.2">
      <c r="A27" s="51" t="s">
        <v>2</v>
      </c>
      <c r="B27" s="18"/>
      <c r="C27" s="18"/>
      <c r="D27" s="18"/>
      <c r="E27" s="18"/>
      <c r="F27" s="74">
        <f>SUM(B27,C27,D27,E27)</f>
        <v>0</v>
      </c>
      <c r="G27" s="18"/>
      <c r="H27" s="18"/>
      <c r="I27" s="18"/>
      <c r="J27" s="18"/>
      <c r="K27" s="60">
        <f>SUM(B27,C27,D27,E27)</f>
        <v>0</v>
      </c>
      <c r="L27" s="93">
        <f>SUM(G27,H27,I27,J27)</f>
        <v>0</v>
      </c>
      <c r="M27" s="70"/>
      <c r="N27" s="27"/>
      <c r="O27" s="32"/>
      <c r="S27" s="2"/>
    </row>
    <row r="28" spans="1:19" ht="12.75" customHeight="1" x14ac:dyDescent="0.2">
      <c r="A28" s="51" t="s">
        <v>4</v>
      </c>
      <c r="B28" s="18"/>
      <c r="C28" s="18"/>
      <c r="D28" s="18"/>
      <c r="E28" s="18"/>
      <c r="F28" s="74">
        <f>SUM(B28,C28,D28,E28)</f>
        <v>0</v>
      </c>
      <c r="G28" s="18"/>
      <c r="H28" s="18"/>
      <c r="I28" s="18"/>
      <c r="J28" s="18"/>
      <c r="K28" s="60">
        <f>SUM(B28,C28,D28,E28)</f>
        <v>0</v>
      </c>
      <c r="L28" s="93">
        <f>SUM(G28,H28,I28,J28)</f>
        <v>0</v>
      </c>
      <c r="M28" s="70"/>
      <c r="N28" s="27"/>
      <c r="O28" s="32"/>
      <c r="S28" s="2"/>
    </row>
    <row r="29" spans="1:19" ht="12.75" customHeight="1" x14ac:dyDescent="0.2">
      <c r="A29" s="51" t="s">
        <v>24</v>
      </c>
      <c r="B29" s="18"/>
      <c r="C29" s="18"/>
      <c r="D29" s="18"/>
      <c r="E29" s="18"/>
      <c r="F29" s="74"/>
      <c r="G29" s="18"/>
      <c r="H29" s="18"/>
      <c r="I29" s="18"/>
      <c r="J29" s="18"/>
      <c r="K29" s="60"/>
      <c r="L29" s="93"/>
      <c r="M29" s="70"/>
      <c r="N29" s="27"/>
      <c r="O29" s="32"/>
      <c r="S29" s="2"/>
    </row>
    <row r="30" spans="1:19" ht="12.75" customHeight="1" x14ac:dyDescent="0.2">
      <c r="A30" s="51" t="s">
        <v>23</v>
      </c>
      <c r="B30" s="18"/>
      <c r="C30" s="18"/>
      <c r="D30" s="18"/>
      <c r="E30" s="18"/>
      <c r="F30" s="74"/>
      <c r="G30" s="18"/>
      <c r="H30" s="18"/>
      <c r="I30" s="18"/>
      <c r="J30" s="18"/>
      <c r="K30" s="60"/>
      <c r="L30" s="93"/>
      <c r="M30" s="70"/>
      <c r="N30" s="27"/>
      <c r="O30" s="32"/>
      <c r="S30" s="2"/>
    </row>
    <row r="31" spans="1:19" ht="15" customHeight="1" x14ac:dyDescent="0.25">
      <c r="A31" s="54" t="s">
        <v>14</v>
      </c>
      <c r="B31" s="13" t="e">
        <f>B32*1000/B33</f>
        <v>#DIV/0!</v>
      </c>
      <c r="C31" s="13" t="e">
        <f>C32*1000/C33</f>
        <v>#DIV/0!</v>
      </c>
      <c r="D31" s="13" t="e">
        <f>D32*1000/D33</f>
        <v>#DIV/0!</v>
      </c>
      <c r="E31" s="13" t="e">
        <f>E32*1000/E33</f>
        <v>#DIV/0!</v>
      </c>
      <c r="F31" s="73" t="e">
        <f t="shared" ref="F31" si="12">F32*1000/F33</f>
        <v>#DIV/0!</v>
      </c>
      <c r="G31" s="13" t="e">
        <f t="shared" ref="G31:L31" si="13">G32*1000/G33</f>
        <v>#DIV/0!</v>
      </c>
      <c r="H31" s="13" t="e">
        <f t="shared" si="13"/>
        <v>#DIV/0!</v>
      </c>
      <c r="I31" s="13" t="e">
        <f t="shared" si="13"/>
        <v>#DIV/0!</v>
      </c>
      <c r="J31" s="13" t="e">
        <f t="shared" si="13"/>
        <v>#DIV/0!</v>
      </c>
      <c r="K31" s="59" t="e">
        <f t="shared" si="13"/>
        <v>#DIV/0!</v>
      </c>
      <c r="L31" s="92" t="e">
        <f t="shared" si="13"/>
        <v>#DIV/0!</v>
      </c>
      <c r="M31" s="66" t="e">
        <f>(L31-K31)/L31</f>
        <v>#DIV/0!</v>
      </c>
      <c r="N31" s="23" t="e">
        <f>(J31-E31)/J31</f>
        <v>#DIV/0!</v>
      </c>
      <c r="O31" s="28" t="e">
        <f>(J31-I31)/J31</f>
        <v>#DIV/0!</v>
      </c>
      <c r="S31" s="2"/>
    </row>
    <row r="32" spans="1:19" ht="12.75" customHeight="1" x14ac:dyDescent="0.2">
      <c r="A32" s="51" t="s">
        <v>2</v>
      </c>
      <c r="B32" s="18"/>
      <c r="C32" s="18"/>
      <c r="D32" s="18"/>
      <c r="E32" s="18"/>
      <c r="F32" s="74">
        <f>SUM(B32,C32,D32,E32)</f>
        <v>0</v>
      </c>
      <c r="G32" s="18"/>
      <c r="H32" s="18"/>
      <c r="I32" s="18"/>
      <c r="J32" s="18"/>
      <c r="K32" s="60">
        <f>SUM(B32,C32,D32,E32)</f>
        <v>0</v>
      </c>
      <c r="L32" s="93">
        <f>SUM(G32,H32,I32,J32)</f>
        <v>0</v>
      </c>
      <c r="M32" s="70"/>
      <c r="N32" s="27"/>
      <c r="O32" s="32"/>
      <c r="S32" s="2"/>
    </row>
    <row r="33" spans="1:19" ht="12.75" customHeight="1" x14ac:dyDescent="0.2">
      <c r="A33" s="51" t="s">
        <v>4</v>
      </c>
      <c r="B33" s="18"/>
      <c r="C33" s="18"/>
      <c r="D33" s="18"/>
      <c r="E33" s="18"/>
      <c r="F33" s="74">
        <f>SUM(B33,C33,D33,E33)</f>
        <v>0</v>
      </c>
      <c r="G33" s="18"/>
      <c r="H33" s="18"/>
      <c r="I33" s="18"/>
      <c r="J33" s="18"/>
      <c r="K33" s="60">
        <f>SUM(B33,C33,D33,E33)</f>
        <v>0</v>
      </c>
      <c r="L33" s="93">
        <f>SUM(G33,H33,I33,J33)</f>
        <v>0</v>
      </c>
      <c r="M33" s="70"/>
      <c r="N33" s="27"/>
      <c r="O33" s="32"/>
      <c r="S33" s="2"/>
    </row>
    <row r="34" spans="1:19" ht="15" customHeight="1" x14ac:dyDescent="0.25">
      <c r="A34" s="50" t="s">
        <v>8</v>
      </c>
      <c r="B34" s="13" t="e">
        <f>B35*1000/B36</f>
        <v>#DIV/0!</v>
      </c>
      <c r="C34" s="13" t="e">
        <f>C35*1000/C36</f>
        <v>#DIV/0!</v>
      </c>
      <c r="D34" s="13" t="e">
        <f>D35*1000/D36</f>
        <v>#DIV/0!</v>
      </c>
      <c r="E34" s="13" t="e">
        <f>E35*1000/E36</f>
        <v>#DIV/0!</v>
      </c>
      <c r="F34" s="73" t="e">
        <f t="shared" ref="F34" si="14">F35*1000/F36</f>
        <v>#DIV/0!</v>
      </c>
      <c r="G34" s="13" t="e">
        <f t="shared" ref="G34:L34" si="15">G35*1000/G36</f>
        <v>#DIV/0!</v>
      </c>
      <c r="H34" s="13" t="e">
        <f t="shared" si="15"/>
        <v>#DIV/0!</v>
      </c>
      <c r="I34" s="13" t="e">
        <f t="shared" si="15"/>
        <v>#DIV/0!</v>
      </c>
      <c r="J34" s="13" t="e">
        <f t="shared" si="15"/>
        <v>#DIV/0!</v>
      </c>
      <c r="K34" s="59" t="e">
        <f t="shared" si="15"/>
        <v>#DIV/0!</v>
      </c>
      <c r="L34" s="92" t="e">
        <f t="shared" si="15"/>
        <v>#DIV/0!</v>
      </c>
      <c r="M34" s="66" t="e">
        <f>(L34-K34)/L34</f>
        <v>#DIV/0!</v>
      </c>
      <c r="N34" s="87" t="e">
        <f>(J34-E34)/J34</f>
        <v>#DIV/0!</v>
      </c>
      <c r="O34" s="28" t="e">
        <f>(J34-I34)/J34</f>
        <v>#DIV/0!</v>
      </c>
      <c r="S34" s="2"/>
    </row>
    <row r="35" spans="1:19" ht="12.75" customHeight="1" x14ac:dyDescent="0.2">
      <c r="A35" s="51" t="s">
        <v>2</v>
      </c>
      <c r="B35" s="18"/>
      <c r="C35" s="18"/>
      <c r="D35" s="18"/>
      <c r="E35" s="18"/>
      <c r="F35" s="74">
        <f>SUM(B35,C35,D35,E35)</f>
        <v>0</v>
      </c>
      <c r="G35" s="18"/>
      <c r="H35" s="18"/>
      <c r="I35" s="18"/>
      <c r="J35" s="18"/>
      <c r="K35" s="60">
        <f>SUM(B35,C35,D35,E35)</f>
        <v>0</v>
      </c>
      <c r="L35" s="93">
        <f>SUM(G35,H35,I35,J35)</f>
        <v>0</v>
      </c>
      <c r="M35" s="70"/>
      <c r="N35" s="88"/>
      <c r="O35" s="32"/>
      <c r="S35" s="2"/>
    </row>
    <row r="36" spans="1:19" ht="12.75" customHeight="1" x14ac:dyDescent="0.2">
      <c r="A36" s="51" t="s">
        <v>4</v>
      </c>
      <c r="B36" s="18"/>
      <c r="C36" s="18"/>
      <c r="D36" s="18"/>
      <c r="E36" s="18"/>
      <c r="F36" s="74">
        <f>SUM(B36,C36,D36,E36)</f>
        <v>0</v>
      </c>
      <c r="G36" s="18"/>
      <c r="H36" s="18"/>
      <c r="I36" s="18"/>
      <c r="J36" s="18"/>
      <c r="K36" s="60">
        <f>SUM(B36,C36,D36,E36)</f>
        <v>0</v>
      </c>
      <c r="L36" s="93">
        <f>SUM(G36,H36,I36,J36)</f>
        <v>0</v>
      </c>
      <c r="M36" s="70"/>
      <c r="N36" s="88"/>
      <c r="O36" s="32"/>
      <c r="S36" s="2"/>
    </row>
    <row r="37" spans="1:19" s="12" customFormat="1" ht="12.75" customHeight="1" x14ac:dyDescent="0.25">
      <c r="A37" s="55" t="s">
        <v>11</v>
      </c>
      <c r="B37" s="13" t="e">
        <f>B38*1000/B39</f>
        <v>#DIV/0!</v>
      </c>
      <c r="C37" s="13" t="e">
        <f>C38*1000/C39</f>
        <v>#DIV/0!</v>
      </c>
      <c r="D37" s="13" t="e">
        <f>D38*1000/D39</f>
        <v>#DIV/0!</v>
      </c>
      <c r="E37" s="13" t="e">
        <f>E38*1000/E39</f>
        <v>#DIV/0!</v>
      </c>
      <c r="F37" s="73" t="e">
        <f t="shared" ref="F37" si="16">F38*1000/F39</f>
        <v>#DIV/0!</v>
      </c>
      <c r="G37" s="13" t="e">
        <f t="shared" ref="G37:L37" si="17">G38*1000/G39</f>
        <v>#DIV/0!</v>
      </c>
      <c r="H37" s="13" t="e">
        <f t="shared" si="17"/>
        <v>#DIV/0!</v>
      </c>
      <c r="I37" s="13" t="e">
        <f t="shared" si="17"/>
        <v>#DIV/0!</v>
      </c>
      <c r="J37" s="13" t="e">
        <f t="shared" si="17"/>
        <v>#DIV/0!</v>
      </c>
      <c r="K37" s="59" t="e">
        <f t="shared" si="17"/>
        <v>#DIV/0!</v>
      </c>
      <c r="L37" s="92" t="e">
        <f t="shared" si="17"/>
        <v>#DIV/0!</v>
      </c>
      <c r="M37" s="66" t="e">
        <f>(L37-K37)/L37</f>
        <v>#DIV/0!</v>
      </c>
      <c r="N37" s="87" t="e">
        <f>(J37-E37)/J37</f>
        <v>#DIV/0!</v>
      </c>
      <c r="O37" s="28" t="e">
        <f>(J37-I37)/J37</f>
        <v>#DIV/0!</v>
      </c>
    </row>
    <row r="38" spans="1:19" s="12" customFormat="1" ht="12.75" customHeight="1" x14ac:dyDescent="0.2">
      <c r="A38" s="56" t="s">
        <v>2</v>
      </c>
      <c r="B38" s="18"/>
      <c r="C38" s="18"/>
      <c r="D38" s="18"/>
      <c r="E38" s="18"/>
      <c r="F38" s="74">
        <f>SUM(B38,C38,D38,E38)</f>
        <v>0</v>
      </c>
      <c r="G38" s="18"/>
      <c r="H38" s="18"/>
      <c r="I38" s="18"/>
      <c r="J38" s="18"/>
      <c r="K38" s="60">
        <f>SUM(B38,C38,D38,E38)</f>
        <v>0</v>
      </c>
      <c r="L38" s="93">
        <f>SUM(G38,H38,I38,J38)</f>
        <v>0</v>
      </c>
      <c r="M38" s="70"/>
      <c r="N38" s="88"/>
      <c r="O38" s="32"/>
    </row>
    <row r="39" spans="1:19" s="12" customFormat="1" ht="12.75" customHeight="1" x14ac:dyDescent="0.2">
      <c r="A39" s="56" t="s">
        <v>4</v>
      </c>
      <c r="B39" s="18"/>
      <c r="C39" s="18"/>
      <c r="D39" s="18"/>
      <c r="E39" s="18"/>
      <c r="F39" s="74">
        <f>SUM(B39,C39,D39,E39)</f>
        <v>0</v>
      </c>
      <c r="G39" s="18"/>
      <c r="H39" s="18"/>
      <c r="I39" s="18"/>
      <c r="J39" s="18"/>
      <c r="K39" s="60">
        <f>SUM(B39,C39,D39,E39)</f>
        <v>0</v>
      </c>
      <c r="L39" s="93">
        <f>SUM(G39,H39,I39,J39)</f>
        <v>0</v>
      </c>
      <c r="M39" s="70"/>
      <c r="N39" s="88"/>
      <c r="O39" s="32"/>
    </row>
    <row r="40" spans="1:19" ht="15" customHeight="1" x14ac:dyDescent="0.25">
      <c r="A40" s="50" t="s">
        <v>7</v>
      </c>
      <c r="B40" s="13" t="e">
        <f>B41*1000/B42</f>
        <v>#DIV/0!</v>
      </c>
      <c r="C40" s="13" t="e">
        <f>C41*1000/C42</f>
        <v>#DIV/0!</v>
      </c>
      <c r="D40" s="13" t="e">
        <f>D41*1000/D42</f>
        <v>#DIV/0!</v>
      </c>
      <c r="E40" s="13" t="e">
        <f>E41*1000/E42</f>
        <v>#DIV/0!</v>
      </c>
      <c r="F40" s="73" t="e">
        <f t="shared" ref="F40" si="18">F41*1000/F42</f>
        <v>#DIV/0!</v>
      </c>
      <c r="G40" s="13" t="e">
        <f t="shared" ref="G40:L40" si="19">G41*1000/G42</f>
        <v>#DIV/0!</v>
      </c>
      <c r="H40" s="13" t="e">
        <f t="shared" si="19"/>
        <v>#DIV/0!</v>
      </c>
      <c r="I40" s="13" t="e">
        <f t="shared" si="19"/>
        <v>#DIV/0!</v>
      </c>
      <c r="J40" s="13" t="e">
        <f t="shared" si="19"/>
        <v>#DIV/0!</v>
      </c>
      <c r="K40" s="59" t="e">
        <f t="shared" si="19"/>
        <v>#DIV/0!</v>
      </c>
      <c r="L40" s="92" t="e">
        <f t="shared" si="19"/>
        <v>#DIV/0!</v>
      </c>
      <c r="M40" s="66" t="e">
        <f>(L40-K40)/L40</f>
        <v>#DIV/0!</v>
      </c>
      <c r="N40" s="87" t="e">
        <f>(J40-E40)/J40</f>
        <v>#DIV/0!</v>
      </c>
      <c r="O40" s="28" t="e">
        <f>(J40-I40)/J40</f>
        <v>#DIV/0!</v>
      </c>
      <c r="S40" s="2"/>
    </row>
    <row r="41" spans="1:19" ht="12.75" customHeight="1" x14ac:dyDescent="0.2">
      <c r="A41" s="51" t="s">
        <v>2</v>
      </c>
      <c r="B41" s="18"/>
      <c r="C41" s="18"/>
      <c r="D41" s="18"/>
      <c r="E41" s="18"/>
      <c r="F41" s="74">
        <f>SUM(B41,C41,D41,E41)</f>
        <v>0</v>
      </c>
      <c r="G41" s="18"/>
      <c r="H41" s="18"/>
      <c r="I41" s="18"/>
      <c r="J41" s="18"/>
      <c r="K41" s="60">
        <f>SUM(B41,C41,D41,E41)</f>
        <v>0</v>
      </c>
      <c r="L41" s="93">
        <f>SUM(G41,H41,I41,J41)</f>
        <v>0</v>
      </c>
      <c r="M41" s="70"/>
      <c r="N41" s="88"/>
      <c r="O41" s="32"/>
      <c r="S41" s="2"/>
    </row>
    <row r="42" spans="1:19" ht="12.75" customHeight="1" x14ac:dyDescent="0.2">
      <c r="A42" s="51" t="s">
        <v>4</v>
      </c>
      <c r="B42" s="18"/>
      <c r="C42" s="18"/>
      <c r="D42" s="18"/>
      <c r="E42" s="18"/>
      <c r="F42" s="74">
        <f>SUM(B42,C42,D42,E42)</f>
        <v>0</v>
      </c>
      <c r="G42" s="18"/>
      <c r="H42" s="18"/>
      <c r="I42" s="18"/>
      <c r="J42" s="18"/>
      <c r="K42" s="60">
        <f>SUM(B42,C42,D42,E42)</f>
        <v>0</v>
      </c>
      <c r="L42" s="93">
        <f>SUM(G42,H42,I42,J42)</f>
        <v>0</v>
      </c>
      <c r="M42" s="70"/>
      <c r="N42" s="88"/>
      <c r="O42" s="32"/>
      <c r="S42" s="2"/>
    </row>
    <row r="43" spans="1:19" ht="15" customHeight="1" x14ac:dyDescent="0.25">
      <c r="A43" s="50" t="s">
        <v>15</v>
      </c>
      <c r="B43" s="13" t="e">
        <f>B44*1000/B45</f>
        <v>#DIV/0!</v>
      </c>
      <c r="C43" s="13" t="e">
        <f>C44*1000/C45</f>
        <v>#DIV/0!</v>
      </c>
      <c r="D43" s="13" t="e">
        <f>D44*1000/D45</f>
        <v>#DIV/0!</v>
      </c>
      <c r="E43" s="13" t="e">
        <f>E44*1000/E45</f>
        <v>#DIV/0!</v>
      </c>
      <c r="F43" s="73" t="e">
        <f t="shared" ref="F43" si="20">F44*1000/F45</f>
        <v>#DIV/0!</v>
      </c>
      <c r="G43" s="13" t="e">
        <f t="shared" ref="G43:L43" si="21">G44*1000/G45</f>
        <v>#DIV/0!</v>
      </c>
      <c r="H43" s="13" t="e">
        <f t="shared" si="21"/>
        <v>#DIV/0!</v>
      </c>
      <c r="I43" s="13" t="e">
        <f t="shared" si="21"/>
        <v>#DIV/0!</v>
      </c>
      <c r="J43" s="13" t="e">
        <f t="shared" si="21"/>
        <v>#DIV/0!</v>
      </c>
      <c r="K43" s="59" t="e">
        <f t="shared" si="21"/>
        <v>#DIV/0!</v>
      </c>
      <c r="L43" s="92" t="e">
        <f t="shared" si="21"/>
        <v>#DIV/0!</v>
      </c>
      <c r="M43" s="66" t="e">
        <f>(L43-K43)/L43</f>
        <v>#DIV/0!</v>
      </c>
      <c r="N43" s="87" t="e">
        <f>(J43-E43)/J43</f>
        <v>#DIV/0!</v>
      </c>
      <c r="O43" s="28" t="e">
        <f>(J43-I43)/J43</f>
        <v>#DIV/0!</v>
      </c>
      <c r="S43" s="2"/>
    </row>
    <row r="44" spans="1:19" ht="12.75" customHeight="1" x14ac:dyDescent="0.2">
      <c r="A44" s="51" t="s">
        <v>2</v>
      </c>
      <c r="B44" s="18"/>
      <c r="C44" s="18"/>
      <c r="D44" s="18"/>
      <c r="E44" s="18"/>
      <c r="F44" s="74">
        <f>SUM(B44,C44,D44,E44)</f>
        <v>0</v>
      </c>
      <c r="G44" s="18"/>
      <c r="H44" s="18"/>
      <c r="I44" s="18"/>
      <c r="J44" s="18"/>
      <c r="K44" s="60">
        <f>SUM(B44,C44,D44,E44)</f>
        <v>0</v>
      </c>
      <c r="L44" s="93">
        <f>SUM(G44,H44,I44,J44)</f>
        <v>0</v>
      </c>
      <c r="M44" s="70"/>
      <c r="N44" s="88"/>
      <c r="O44" s="32"/>
      <c r="S44" s="2"/>
    </row>
    <row r="45" spans="1:19" ht="12.75" customHeight="1" x14ac:dyDescent="0.2">
      <c r="A45" s="51" t="s">
        <v>4</v>
      </c>
      <c r="B45" s="18"/>
      <c r="C45" s="18"/>
      <c r="D45" s="18"/>
      <c r="E45" s="18"/>
      <c r="F45" s="74">
        <f>SUM(B45,C45,D45,E45)</f>
        <v>0</v>
      </c>
      <c r="G45" s="18"/>
      <c r="H45" s="18"/>
      <c r="I45" s="18"/>
      <c r="J45" s="18"/>
      <c r="K45" s="60">
        <f>SUM(B45,C45,D45,E45)</f>
        <v>0</v>
      </c>
      <c r="L45" s="93">
        <f>SUM(G45,H45,I45,J45)</f>
        <v>0</v>
      </c>
      <c r="M45" s="70"/>
      <c r="N45" s="88"/>
      <c r="O45" s="32"/>
      <c r="S45" s="2"/>
    </row>
    <row r="46" spans="1:19" ht="15" customHeight="1" x14ac:dyDescent="0.25">
      <c r="A46" s="50" t="s">
        <v>12</v>
      </c>
      <c r="B46" s="13" t="e">
        <f>B47*1000/B48</f>
        <v>#DIV/0!</v>
      </c>
      <c r="C46" s="13" t="e">
        <f>C47*1000/C48</f>
        <v>#DIV/0!</v>
      </c>
      <c r="D46" s="13" t="e">
        <f>D47*1000/D48</f>
        <v>#DIV/0!</v>
      </c>
      <c r="E46" s="13" t="e">
        <f>E47*1000/E48</f>
        <v>#DIV/0!</v>
      </c>
      <c r="F46" s="73" t="e">
        <f t="shared" ref="F46" si="22">F47*1000/F48</f>
        <v>#DIV/0!</v>
      </c>
      <c r="G46" s="13" t="e">
        <f t="shared" ref="G46:L46" si="23">G47*1000/G48</f>
        <v>#DIV/0!</v>
      </c>
      <c r="H46" s="13" t="e">
        <f t="shared" si="23"/>
        <v>#DIV/0!</v>
      </c>
      <c r="I46" s="13" t="e">
        <f t="shared" si="23"/>
        <v>#DIV/0!</v>
      </c>
      <c r="J46" s="13" t="e">
        <f t="shared" si="23"/>
        <v>#DIV/0!</v>
      </c>
      <c r="K46" s="59" t="e">
        <f t="shared" si="23"/>
        <v>#DIV/0!</v>
      </c>
      <c r="L46" s="92" t="e">
        <f t="shared" si="23"/>
        <v>#DIV/0!</v>
      </c>
      <c r="M46" s="66" t="e">
        <f>(L46-K46)/L46</f>
        <v>#DIV/0!</v>
      </c>
      <c r="N46" s="87" t="e">
        <f>(J46-E46)/J46</f>
        <v>#DIV/0!</v>
      </c>
      <c r="O46" s="28" t="e">
        <f>(J46-I46)/J46</f>
        <v>#DIV/0!</v>
      </c>
      <c r="S46" s="2"/>
    </row>
    <row r="47" spans="1:19" ht="12.75" customHeight="1" x14ac:dyDescent="0.2">
      <c r="A47" s="51" t="s">
        <v>2</v>
      </c>
      <c r="B47" s="18"/>
      <c r="C47" s="18"/>
      <c r="D47" s="18"/>
      <c r="E47" s="18"/>
      <c r="F47" s="74">
        <f>SUM(B47,C47,D47,E47)</f>
        <v>0</v>
      </c>
      <c r="G47" s="18"/>
      <c r="H47" s="18"/>
      <c r="I47" s="18"/>
      <c r="J47" s="18"/>
      <c r="K47" s="60">
        <f>SUM(B47,C47,D47,E47)</f>
        <v>0</v>
      </c>
      <c r="L47" s="93">
        <f>SUM(G47,H47,I47,J47)</f>
        <v>0</v>
      </c>
      <c r="M47" s="70"/>
      <c r="N47" s="88"/>
      <c r="O47" s="32"/>
      <c r="S47" s="2"/>
    </row>
    <row r="48" spans="1:19" ht="12.75" customHeight="1" x14ac:dyDescent="0.2">
      <c r="A48" s="51" t="s">
        <v>4</v>
      </c>
      <c r="B48" s="18"/>
      <c r="C48" s="18"/>
      <c r="D48" s="18"/>
      <c r="E48" s="18"/>
      <c r="F48" s="74">
        <f>SUM(B48,C48,D48,E48)</f>
        <v>0</v>
      </c>
      <c r="G48" s="18"/>
      <c r="H48" s="18"/>
      <c r="I48" s="18"/>
      <c r="J48" s="18"/>
      <c r="K48" s="60">
        <f>SUM(B48,C48,D48,E48)</f>
        <v>0</v>
      </c>
      <c r="L48" s="93">
        <f>SUM(G48,H48,I48,J48)</f>
        <v>0</v>
      </c>
      <c r="M48" s="70"/>
      <c r="N48" s="88"/>
      <c r="O48" s="32"/>
      <c r="S48" s="2"/>
    </row>
    <row r="49" spans="1:19" ht="15" customHeight="1" x14ac:dyDescent="0.25">
      <c r="A49" s="50" t="s">
        <v>28</v>
      </c>
      <c r="B49" s="13" t="e">
        <f t="shared" ref="B49:L49" si="24">B50*1000/B51</f>
        <v>#DIV/0!</v>
      </c>
      <c r="C49" s="13" t="e">
        <f t="shared" si="24"/>
        <v>#DIV/0!</v>
      </c>
      <c r="D49" s="13" t="e">
        <f t="shared" si="24"/>
        <v>#DIV/0!</v>
      </c>
      <c r="E49" s="13" t="e">
        <f t="shared" si="24"/>
        <v>#DIV/0!</v>
      </c>
      <c r="F49" s="73" t="e">
        <f t="shared" si="24"/>
        <v>#DIV/0!</v>
      </c>
      <c r="G49" s="13" t="e">
        <f t="shared" si="24"/>
        <v>#DIV/0!</v>
      </c>
      <c r="H49" s="13" t="e">
        <f t="shared" si="24"/>
        <v>#DIV/0!</v>
      </c>
      <c r="I49" s="13" t="e">
        <f t="shared" si="24"/>
        <v>#DIV/0!</v>
      </c>
      <c r="J49" s="13" t="e">
        <f t="shared" si="24"/>
        <v>#DIV/0!</v>
      </c>
      <c r="K49" s="59" t="e">
        <f t="shared" si="24"/>
        <v>#DIV/0!</v>
      </c>
      <c r="L49" s="92" t="e">
        <f t="shared" si="24"/>
        <v>#DIV/0!</v>
      </c>
      <c r="M49" s="66" t="e">
        <f>(L49-K49)/L49</f>
        <v>#DIV/0!</v>
      </c>
      <c r="N49" s="87" t="e">
        <f>(J49-E49)/J49</f>
        <v>#DIV/0!</v>
      </c>
      <c r="O49" s="28" t="e">
        <f>(J49-I49)/J49</f>
        <v>#DIV/0!</v>
      </c>
      <c r="S49" s="2"/>
    </row>
    <row r="50" spans="1:19" ht="12.75" customHeight="1" x14ac:dyDescent="0.2">
      <c r="A50" s="51" t="s">
        <v>2</v>
      </c>
      <c r="B50" s="18"/>
      <c r="C50" s="18"/>
      <c r="D50" s="18"/>
      <c r="E50" s="18"/>
      <c r="F50" s="74">
        <f>SUM(B50,C50,D50,E50)</f>
        <v>0</v>
      </c>
      <c r="G50" s="18"/>
      <c r="H50" s="18"/>
      <c r="I50" s="18"/>
      <c r="J50" s="18"/>
      <c r="K50" s="60">
        <f>SUM(B50,C50,D50,E50)</f>
        <v>0</v>
      </c>
      <c r="L50" s="93">
        <f>SUM(G50,H50,I50,J50)</f>
        <v>0</v>
      </c>
      <c r="M50" s="70"/>
      <c r="N50" s="88"/>
      <c r="O50" s="32"/>
      <c r="S50" s="2"/>
    </row>
    <row r="51" spans="1:19" ht="12.75" customHeight="1" x14ac:dyDescent="0.2">
      <c r="A51" s="51" t="s">
        <v>4</v>
      </c>
      <c r="B51" s="18"/>
      <c r="C51" s="18"/>
      <c r="D51" s="18"/>
      <c r="E51" s="18"/>
      <c r="F51" s="74">
        <f>SUM(B51,C51,D51,E51)</f>
        <v>0</v>
      </c>
      <c r="G51" s="18"/>
      <c r="H51" s="18"/>
      <c r="I51" s="18"/>
      <c r="J51" s="18"/>
      <c r="K51" s="60">
        <f>SUM(B51,C51,D51,E51)</f>
        <v>0</v>
      </c>
      <c r="L51" s="93">
        <f>SUM(G51,H51,I51,J51)</f>
        <v>0</v>
      </c>
      <c r="M51" s="70"/>
      <c r="N51" s="88"/>
      <c r="O51" s="32"/>
      <c r="S51" s="2"/>
    </row>
    <row r="52" spans="1:19" ht="15" customHeight="1" x14ac:dyDescent="0.25">
      <c r="A52" s="50" t="s">
        <v>26</v>
      </c>
      <c r="B52" s="13" t="e">
        <f>B53*1000/B54</f>
        <v>#DIV/0!</v>
      </c>
      <c r="C52" s="13" t="e">
        <f>C53*1000/C54</f>
        <v>#DIV/0!</v>
      </c>
      <c r="D52" s="13" t="e">
        <f>D53*1000/D54</f>
        <v>#DIV/0!</v>
      </c>
      <c r="E52" s="13" t="e">
        <f>E53*1000/E54</f>
        <v>#DIV/0!</v>
      </c>
      <c r="F52" s="73" t="e">
        <f t="shared" ref="F52" si="25">F53*1000/F54</f>
        <v>#DIV/0!</v>
      </c>
      <c r="G52" s="13" t="e">
        <f t="shared" ref="G52:L52" si="26">G53*1000/G54</f>
        <v>#DIV/0!</v>
      </c>
      <c r="H52" s="13" t="e">
        <f t="shared" si="26"/>
        <v>#DIV/0!</v>
      </c>
      <c r="I52" s="13" t="e">
        <f t="shared" si="26"/>
        <v>#DIV/0!</v>
      </c>
      <c r="J52" s="13" t="e">
        <f t="shared" si="26"/>
        <v>#DIV/0!</v>
      </c>
      <c r="K52" s="59" t="e">
        <f t="shared" si="26"/>
        <v>#DIV/0!</v>
      </c>
      <c r="L52" s="92" t="e">
        <f t="shared" si="26"/>
        <v>#DIV/0!</v>
      </c>
      <c r="M52" s="66" t="e">
        <f>(L52-K52)/L52</f>
        <v>#DIV/0!</v>
      </c>
      <c r="N52" s="87" t="e">
        <f>(J52-E52)/J52</f>
        <v>#DIV/0!</v>
      </c>
      <c r="O52" s="28" t="e">
        <f>(J52-I52)/J52</f>
        <v>#DIV/0!</v>
      </c>
      <c r="S52" s="2"/>
    </row>
    <row r="53" spans="1:19" ht="12.75" customHeight="1" x14ac:dyDescent="0.2">
      <c r="A53" s="51" t="s">
        <v>2</v>
      </c>
      <c r="B53" s="18"/>
      <c r="C53" s="18"/>
      <c r="D53" s="18"/>
      <c r="E53" s="18"/>
      <c r="F53" s="74">
        <f>SUM(B53,C53,D53,E53)</f>
        <v>0</v>
      </c>
      <c r="G53" s="18"/>
      <c r="H53" s="18"/>
      <c r="I53" s="18"/>
      <c r="J53" s="18"/>
      <c r="K53" s="60">
        <f>SUM(B53,C53,D53,E53)</f>
        <v>0</v>
      </c>
      <c r="L53" s="93">
        <f>SUM(G53,H53,I53,J53)</f>
        <v>0</v>
      </c>
      <c r="M53" s="70"/>
      <c r="N53" s="88"/>
      <c r="O53" s="32"/>
      <c r="S53" s="2"/>
    </row>
    <row r="54" spans="1:19" ht="12.75" customHeight="1" x14ac:dyDescent="0.2">
      <c r="A54" s="51" t="s">
        <v>4</v>
      </c>
      <c r="B54" s="18"/>
      <c r="C54" s="18"/>
      <c r="D54" s="18"/>
      <c r="E54" s="18"/>
      <c r="F54" s="74">
        <f>SUM(B54,C54,D54,E54)</f>
        <v>0</v>
      </c>
      <c r="G54" s="18"/>
      <c r="H54" s="18"/>
      <c r="I54" s="18"/>
      <c r="J54" s="18"/>
      <c r="K54" s="60">
        <f>SUM(B54,C54,D54,E54)</f>
        <v>0</v>
      </c>
      <c r="L54" s="93">
        <f>SUM(G54,H54,I54,J54)</f>
        <v>0</v>
      </c>
      <c r="M54" s="70"/>
      <c r="N54" s="88"/>
      <c r="O54" s="32"/>
      <c r="S54" s="2"/>
    </row>
    <row r="55" spans="1:19" s="12" customFormat="1" ht="15" customHeight="1" x14ac:dyDescent="0.25">
      <c r="A55" s="52" t="s">
        <v>6</v>
      </c>
      <c r="B55" s="13" t="e">
        <f>B56*1000/B57</f>
        <v>#DIV/0!</v>
      </c>
      <c r="C55" s="13" t="e">
        <f>C56*1000/C57</f>
        <v>#DIV/0!</v>
      </c>
      <c r="D55" s="13" t="e">
        <f>D56*1000/D57</f>
        <v>#DIV/0!</v>
      </c>
      <c r="E55" s="13" t="e">
        <f>E56*1000/E57</f>
        <v>#DIV/0!</v>
      </c>
      <c r="F55" s="73" t="e">
        <f t="shared" ref="F55" si="27">F56*1000/F57</f>
        <v>#DIV/0!</v>
      </c>
      <c r="G55" s="13" t="e">
        <f t="shared" ref="G55:L55" si="28">G56*1000/G57</f>
        <v>#DIV/0!</v>
      </c>
      <c r="H55" s="13" t="e">
        <f t="shared" si="28"/>
        <v>#DIV/0!</v>
      </c>
      <c r="I55" s="13" t="e">
        <f t="shared" si="28"/>
        <v>#DIV/0!</v>
      </c>
      <c r="J55" s="13" t="e">
        <f t="shared" si="28"/>
        <v>#DIV/0!</v>
      </c>
      <c r="K55" s="59" t="e">
        <f t="shared" si="28"/>
        <v>#DIV/0!</v>
      </c>
      <c r="L55" s="92" t="e">
        <f t="shared" si="28"/>
        <v>#DIV/0!</v>
      </c>
      <c r="M55" s="66" t="e">
        <f>(L55-K55)/L55</f>
        <v>#DIV/0!</v>
      </c>
      <c r="N55" s="87" t="e">
        <f>(J55-E55)/J55</f>
        <v>#DIV/0!</v>
      </c>
      <c r="O55" s="28" t="e">
        <f>(J55-I55)/J55</f>
        <v>#DIV/0!</v>
      </c>
      <c r="P55" s="15"/>
    </row>
    <row r="56" spans="1:19" s="12" customFormat="1" ht="12.75" customHeight="1" x14ac:dyDescent="0.2">
      <c r="A56" s="56" t="s">
        <v>2</v>
      </c>
      <c r="B56" s="18"/>
      <c r="C56" s="18"/>
      <c r="D56" s="18"/>
      <c r="E56" s="18"/>
      <c r="F56" s="74">
        <f>SUM(B56,C56,D56,E56)</f>
        <v>0</v>
      </c>
      <c r="G56" s="18"/>
      <c r="H56" s="18"/>
      <c r="I56" s="18"/>
      <c r="J56" s="18"/>
      <c r="K56" s="60">
        <f>SUM(B56,C56,D56,E56)</f>
        <v>0</v>
      </c>
      <c r="L56" s="93">
        <f>SUM(G56,H56,I56,J56)</f>
        <v>0</v>
      </c>
      <c r="M56" s="70"/>
      <c r="N56" s="88"/>
      <c r="O56" s="32"/>
      <c r="P56" s="16"/>
    </row>
    <row r="57" spans="1:19" s="12" customFormat="1" ht="12.75" customHeight="1" x14ac:dyDescent="0.2">
      <c r="A57" s="56" t="s">
        <v>4</v>
      </c>
      <c r="B57" s="18"/>
      <c r="C57" s="18"/>
      <c r="D57" s="18"/>
      <c r="E57" s="18"/>
      <c r="F57" s="74">
        <f>SUM(B57,C57,D57,E57)</f>
        <v>0</v>
      </c>
      <c r="G57" s="18"/>
      <c r="H57" s="18"/>
      <c r="I57" s="18"/>
      <c r="J57" s="18"/>
      <c r="K57" s="60">
        <f>SUM(B57,C57,D57,E57)</f>
        <v>0</v>
      </c>
      <c r="L57" s="93">
        <f>SUM(G57,H57,I57,J57)</f>
        <v>0</v>
      </c>
      <c r="M57" s="70"/>
      <c r="N57" s="88"/>
      <c r="O57" s="32"/>
      <c r="P57" s="16"/>
    </row>
    <row r="58" spans="1:19" ht="15" customHeight="1" x14ac:dyDescent="0.25">
      <c r="A58" s="50" t="s">
        <v>29</v>
      </c>
      <c r="B58" s="13" t="e">
        <f>B59*1000/B60</f>
        <v>#DIV/0!</v>
      </c>
      <c r="C58" s="13" t="e">
        <f>C59*1000/C60</f>
        <v>#DIV/0!</v>
      </c>
      <c r="D58" s="13" t="e">
        <f>D59*1000/D60</f>
        <v>#DIV/0!</v>
      </c>
      <c r="E58" s="13" t="e">
        <f>E59*1000/E60</f>
        <v>#DIV/0!</v>
      </c>
      <c r="F58" s="73" t="e">
        <f t="shared" ref="F58" si="29">F59*1000/F60</f>
        <v>#DIV/0!</v>
      </c>
      <c r="G58" s="13" t="e">
        <f t="shared" ref="G58:L58" si="30">G59*1000/G60</f>
        <v>#DIV/0!</v>
      </c>
      <c r="H58" s="13" t="e">
        <f t="shared" si="30"/>
        <v>#DIV/0!</v>
      </c>
      <c r="I58" s="13" t="e">
        <f t="shared" si="30"/>
        <v>#DIV/0!</v>
      </c>
      <c r="J58" s="13" t="e">
        <f t="shared" si="30"/>
        <v>#DIV/0!</v>
      </c>
      <c r="K58" s="59" t="e">
        <f t="shared" si="30"/>
        <v>#DIV/0!</v>
      </c>
      <c r="L58" s="92" t="e">
        <f t="shared" si="30"/>
        <v>#DIV/0!</v>
      </c>
      <c r="M58" s="66" t="e">
        <f>(L58-K58)/L58</f>
        <v>#DIV/0!</v>
      </c>
      <c r="N58" s="87" t="e">
        <f>(J58-E58)/J58</f>
        <v>#DIV/0!</v>
      </c>
      <c r="O58" s="28" t="e">
        <f>(J58-I58)/J58</f>
        <v>#DIV/0!</v>
      </c>
      <c r="S58" s="2"/>
    </row>
    <row r="59" spans="1:19" ht="12.75" customHeight="1" x14ac:dyDescent="0.2">
      <c r="A59" s="51" t="s">
        <v>2</v>
      </c>
      <c r="B59" s="18"/>
      <c r="C59" s="18"/>
      <c r="D59" s="18"/>
      <c r="E59" s="18"/>
      <c r="F59" s="74">
        <f>SUM(B59,C59,D59,E59)</f>
        <v>0</v>
      </c>
      <c r="G59" s="18"/>
      <c r="H59" s="18"/>
      <c r="I59" s="18"/>
      <c r="J59" s="18"/>
      <c r="K59" s="60">
        <f>SUM(B59,C59,D59,E59)</f>
        <v>0</v>
      </c>
      <c r="L59" s="93">
        <f>SUM(G59,H59,I59,J59)</f>
        <v>0</v>
      </c>
      <c r="M59" s="70"/>
      <c r="N59" s="88"/>
      <c r="O59" s="32"/>
      <c r="S59" s="2"/>
    </row>
    <row r="60" spans="1:19" ht="12.75" customHeight="1" x14ac:dyDescent="0.2">
      <c r="A60" s="51" t="s">
        <v>4</v>
      </c>
      <c r="B60" s="18"/>
      <c r="C60" s="18"/>
      <c r="D60" s="18"/>
      <c r="E60" s="18"/>
      <c r="F60" s="74">
        <f>SUM(B60,C60,D60,E60)</f>
        <v>0</v>
      </c>
      <c r="G60" s="18"/>
      <c r="H60" s="18"/>
      <c r="I60" s="18"/>
      <c r="J60" s="18"/>
      <c r="K60" s="60">
        <f>SUM(B60,C60,D60,E60)</f>
        <v>0</v>
      </c>
      <c r="L60" s="93">
        <f>SUM(G60,H60,I60,J60)</f>
        <v>0</v>
      </c>
      <c r="M60" s="70"/>
      <c r="N60" s="88"/>
      <c r="O60" s="32"/>
      <c r="S60" s="2"/>
    </row>
    <row r="61" spans="1:19" ht="15" customHeight="1" x14ac:dyDescent="0.25">
      <c r="A61" s="50" t="s">
        <v>30</v>
      </c>
      <c r="B61" s="13" t="e">
        <f>B62*1000/B63</f>
        <v>#DIV/0!</v>
      </c>
      <c r="C61" s="13" t="e">
        <f>C62*1000/C63</f>
        <v>#DIV/0!</v>
      </c>
      <c r="D61" s="13" t="e">
        <f>D62*1000/D63</f>
        <v>#DIV/0!</v>
      </c>
      <c r="E61" s="13" t="e">
        <f>E62*1000/E63</f>
        <v>#DIV/0!</v>
      </c>
      <c r="F61" s="73" t="e">
        <f t="shared" ref="F61" si="31">F62*1000/F63</f>
        <v>#DIV/0!</v>
      </c>
      <c r="G61" s="13" t="e">
        <f t="shared" ref="G61:L61" si="32">G62*1000/G63</f>
        <v>#DIV/0!</v>
      </c>
      <c r="H61" s="13" t="e">
        <f t="shared" si="32"/>
        <v>#DIV/0!</v>
      </c>
      <c r="I61" s="13" t="e">
        <f t="shared" si="32"/>
        <v>#DIV/0!</v>
      </c>
      <c r="J61" s="13" t="e">
        <f t="shared" si="32"/>
        <v>#DIV/0!</v>
      </c>
      <c r="K61" s="59" t="e">
        <f t="shared" si="32"/>
        <v>#DIV/0!</v>
      </c>
      <c r="L61" s="92" t="e">
        <f t="shared" si="32"/>
        <v>#DIV/0!</v>
      </c>
      <c r="M61" s="66" t="e">
        <f>(L61-K61)/L61</f>
        <v>#DIV/0!</v>
      </c>
      <c r="N61" s="87" t="e">
        <f>(J61-E61)/J61</f>
        <v>#DIV/0!</v>
      </c>
      <c r="O61" s="28" t="e">
        <f>(J61-I61)/J61</f>
        <v>#DIV/0!</v>
      </c>
      <c r="S61" s="2"/>
    </row>
    <row r="62" spans="1:19" ht="12.75" customHeight="1" x14ac:dyDescent="0.2">
      <c r="A62" s="51" t="s">
        <v>2</v>
      </c>
      <c r="B62" s="18"/>
      <c r="C62" s="18"/>
      <c r="D62" s="18"/>
      <c r="E62" s="18"/>
      <c r="F62" s="74">
        <f>SUM(B62,C62,D62,E62)</f>
        <v>0</v>
      </c>
      <c r="G62" s="18"/>
      <c r="H62" s="18"/>
      <c r="I62" s="18"/>
      <c r="J62" s="18"/>
      <c r="K62" s="60">
        <f>SUM(B62,C62,D62,E62)</f>
        <v>0</v>
      </c>
      <c r="L62" s="93">
        <f>SUM(G62,H62,I62,J62)</f>
        <v>0</v>
      </c>
      <c r="M62" s="70"/>
      <c r="N62" s="88"/>
      <c r="O62" s="32"/>
      <c r="S62" s="2"/>
    </row>
    <row r="63" spans="1:19" ht="12.75" customHeight="1" x14ac:dyDescent="0.2">
      <c r="A63" s="51" t="s">
        <v>4</v>
      </c>
      <c r="B63" s="18"/>
      <c r="C63" s="18"/>
      <c r="D63" s="18"/>
      <c r="E63" s="18"/>
      <c r="F63" s="74">
        <f>SUM(B63,C63,D63,E63)</f>
        <v>0</v>
      </c>
      <c r="G63" s="18"/>
      <c r="H63" s="18"/>
      <c r="I63" s="18"/>
      <c r="J63" s="18"/>
      <c r="K63" s="60">
        <f>SUM(B63,C63,D63,E63)</f>
        <v>0</v>
      </c>
      <c r="L63" s="93">
        <f>SUM(G63,H63,I63,J63)</f>
        <v>0</v>
      </c>
      <c r="M63" s="70"/>
      <c r="N63" s="88"/>
      <c r="O63" s="32"/>
      <c r="S63" s="2"/>
    </row>
    <row r="64" spans="1:19" ht="15" customHeight="1" x14ac:dyDescent="0.25">
      <c r="A64" s="50" t="s">
        <v>16</v>
      </c>
      <c r="B64" s="13" t="e">
        <f>B65*1000/B66</f>
        <v>#DIV/0!</v>
      </c>
      <c r="C64" s="13" t="e">
        <f>C65*1000/C66</f>
        <v>#DIV/0!</v>
      </c>
      <c r="D64" s="13" t="e">
        <f>D65*1000/D66</f>
        <v>#DIV/0!</v>
      </c>
      <c r="E64" s="13" t="e">
        <f>E65*1000/E66</f>
        <v>#DIV/0!</v>
      </c>
      <c r="F64" s="73" t="e">
        <f t="shared" ref="F64" si="33">F65*1000/F66</f>
        <v>#DIV/0!</v>
      </c>
      <c r="G64" s="13" t="e">
        <f t="shared" ref="G64:L64" si="34">G65*1000/G66</f>
        <v>#DIV/0!</v>
      </c>
      <c r="H64" s="13" t="e">
        <f t="shared" si="34"/>
        <v>#DIV/0!</v>
      </c>
      <c r="I64" s="13" t="e">
        <f t="shared" si="34"/>
        <v>#DIV/0!</v>
      </c>
      <c r="J64" s="13" t="e">
        <f t="shared" si="34"/>
        <v>#DIV/0!</v>
      </c>
      <c r="K64" s="59" t="e">
        <f t="shared" si="34"/>
        <v>#DIV/0!</v>
      </c>
      <c r="L64" s="92" t="e">
        <f t="shared" si="34"/>
        <v>#DIV/0!</v>
      </c>
      <c r="M64" s="66" t="e">
        <f>(L64-K64)/L64</f>
        <v>#DIV/0!</v>
      </c>
      <c r="N64" s="87" t="e">
        <f>(J64-E64)/J64</f>
        <v>#DIV/0!</v>
      </c>
      <c r="O64" s="28" t="e">
        <f>(J64-I64)/J64</f>
        <v>#DIV/0!</v>
      </c>
      <c r="S64" s="2"/>
    </row>
    <row r="65" spans="1:21" ht="12.75" customHeight="1" x14ac:dyDescent="0.2">
      <c r="A65" s="51" t="s">
        <v>2</v>
      </c>
      <c r="B65" s="18"/>
      <c r="C65" s="18"/>
      <c r="D65" s="18"/>
      <c r="E65" s="18"/>
      <c r="F65" s="74">
        <f>SUM(B65,C65,D65,E65)</f>
        <v>0</v>
      </c>
      <c r="G65" s="18"/>
      <c r="H65" s="18"/>
      <c r="I65" s="18"/>
      <c r="J65" s="18"/>
      <c r="K65" s="60">
        <f>SUM(B65,C65,D65,E65)</f>
        <v>0</v>
      </c>
      <c r="L65" s="93">
        <f>SUM(G65,H65,I65,J65)</f>
        <v>0</v>
      </c>
      <c r="M65" s="70"/>
      <c r="N65" s="88"/>
      <c r="O65" s="32"/>
      <c r="S65" s="2"/>
    </row>
    <row r="66" spans="1:21" s="11" customFormat="1" ht="12.75" customHeight="1" x14ac:dyDescent="0.2">
      <c r="A66" s="51" t="s">
        <v>4</v>
      </c>
      <c r="B66" s="18"/>
      <c r="C66" s="18"/>
      <c r="D66" s="18"/>
      <c r="E66" s="18"/>
      <c r="F66" s="74">
        <f>SUM(B66,C66,D66,E66)</f>
        <v>0</v>
      </c>
      <c r="G66" s="18"/>
      <c r="H66" s="18"/>
      <c r="I66" s="18"/>
      <c r="J66" s="18"/>
      <c r="K66" s="60">
        <f>SUM(B66,C66,D66,E66)</f>
        <v>0</v>
      </c>
      <c r="L66" s="93">
        <f>SUM(G66,H66,I66,J66)</f>
        <v>0</v>
      </c>
      <c r="M66" s="70"/>
      <c r="N66" s="88"/>
      <c r="O66" s="32"/>
    </row>
    <row r="67" spans="1:21" s="11" customFormat="1" ht="15" customHeight="1" x14ac:dyDescent="0.25">
      <c r="A67" s="50" t="s">
        <v>31</v>
      </c>
      <c r="B67" s="13" t="e">
        <f>B68*1000/B69</f>
        <v>#DIV/0!</v>
      </c>
      <c r="C67" s="13" t="e">
        <f>C68*1000/C69</f>
        <v>#DIV/0!</v>
      </c>
      <c r="D67" s="13" t="e">
        <f>D68*1000/D69</f>
        <v>#DIV/0!</v>
      </c>
      <c r="E67" s="13" t="e">
        <f>E68*1000/E69</f>
        <v>#DIV/0!</v>
      </c>
      <c r="F67" s="73" t="e">
        <f t="shared" ref="F67" si="35">F68*1000/F69</f>
        <v>#DIV/0!</v>
      </c>
      <c r="G67" s="13" t="e">
        <f t="shared" ref="G67:L67" si="36">G68*1000/G69</f>
        <v>#DIV/0!</v>
      </c>
      <c r="H67" s="13" t="e">
        <f t="shared" si="36"/>
        <v>#DIV/0!</v>
      </c>
      <c r="I67" s="13" t="e">
        <f t="shared" si="36"/>
        <v>#DIV/0!</v>
      </c>
      <c r="J67" s="13" t="e">
        <f t="shared" si="36"/>
        <v>#DIV/0!</v>
      </c>
      <c r="K67" s="59" t="e">
        <f t="shared" si="36"/>
        <v>#DIV/0!</v>
      </c>
      <c r="L67" s="92" t="e">
        <f t="shared" si="36"/>
        <v>#DIV/0!</v>
      </c>
      <c r="M67" s="66" t="e">
        <f>(L67-K67)/L67</f>
        <v>#DIV/0!</v>
      </c>
      <c r="N67" s="87" t="e">
        <f>(J67-E67)/J67</f>
        <v>#DIV/0!</v>
      </c>
      <c r="O67" s="28" t="e">
        <f>(J67-I67)/J67</f>
        <v>#DIV/0!</v>
      </c>
    </row>
    <row r="68" spans="1:21" ht="12.75" customHeight="1" x14ac:dyDescent="0.2">
      <c r="A68" s="51" t="s">
        <v>2</v>
      </c>
      <c r="B68" s="18"/>
      <c r="C68" s="18"/>
      <c r="D68" s="18"/>
      <c r="E68" s="18"/>
      <c r="F68" s="74">
        <f>SUM(B68,C68,D68,E68)</f>
        <v>0</v>
      </c>
      <c r="G68" s="18"/>
      <c r="H68" s="18"/>
      <c r="I68" s="18"/>
      <c r="J68" s="18"/>
      <c r="K68" s="60">
        <f>SUM(B68,C68,D68,E68)</f>
        <v>0</v>
      </c>
      <c r="L68" s="93">
        <f>SUM(G68,H68,I68,J68)</f>
        <v>0</v>
      </c>
      <c r="M68" s="70"/>
      <c r="N68" s="88"/>
      <c r="O68" s="32"/>
      <c r="S68" s="2"/>
    </row>
    <row r="69" spans="1:21" ht="12.75" customHeight="1" x14ac:dyDescent="0.2">
      <c r="A69" s="57" t="s">
        <v>4</v>
      </c>
      <c r="B69" s="22"/>
      <c r="C69" s="22"/>
      <c r="D69" s="22"/>
      <c r="E69" s="22"/>
      <c r="F69" s="78">
        <f>SUM(B69,C69,D69,E69)</f>
        <v>0</v>
      </c>
      <c r="G69" s="22"/>
      <c r="H69" s="22"/>
      <c r="I69" s="22"/>
      <c r="J69" s="22"/>
      <c r="K69" s="65">
        <f>SUM(B69,C69,D69,E69)</f>
        <v>0</v>
      </c>
      <c r="L69" s="98">
        <f>SUM(G69,H69,I69,J69)</f>
        <v>0</v>
      </c>
      <c r="M69" s="71"/>
      <c r="N69" s="89"/>
      <c r="O69" s="33"/>
      <c r="S69" s="2"/>
    </row>
    <row r="70" spans="1:21" s="6" customFormat="1" x14ac:dyDescent="0.2">
      <c r="A70" s="14"/>
      <c r="F70" s="7"/>
      <c r="K70" s="10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s="6" customFormat="1" x14ac:dyDescent="0.2">
      <c r="A71" s="8"/>
      <c r="F71" s="7"/>
      <c r="K71" s="2"/>
      <c r="L71" s="2"/>
      <c r="M71" s="2"/>
      <c r="N71" s="2"/>
      <c r="O71" s="2"/>
      <c r="P71" s="2"/>
      <c r="Q71" s="2"/>
      <c r="R71" s="2"/>
      <c r="S71" s="5"/>
      <c r="T71" s="2"/>
      <c r="U71" s="2"/>
    </row>
    <row r="72" spans="1:21" s="6" customFormat="1" x14ac:dyDescent="0.2">
      <c r="A72" s="8"/>
      <c r="F72" s="7"/>
      <c r="K72" s="2"/>
      <c r="L72" s="2"/>
      <c r="M72" s="2"/>
      <c r="N72" s="2"/>
      <c r="O72" s="2"/>
      <c r="P72" s="2"/>
      <c r="Q72" s="2"/>
      <c r="R72" s="2"/>
      <c r="S72" s="5"/>
      <c r="T72" s="2"/>
      <c r="U72" s="2"/>
    </row>
    <row r="73" spans="1:21" x14ac:dyDescent="0.2">
      <c r="A73" s="11"/>
      <c r="B73" s="10"/>
      <c r="C73" s="10"/>
      <c r="D73" s="10"/>
      <c r="E73" s="10"/>
      <c r="F73" s="7"/>
      <c r="G73" s="10"/>
      <c r="H73" s="10"/>
      <c r="I73" s="10"/>
      <c r="J73" s="10"/>
    </row>
    <row r="74" spans="1:21" x14ac:dyDescent="0.2">
      <c r="A74" s="11"/>
      <c r="F74" s="17"/>
    </row>
    <row r="75" spans="1:21" x14ac:dyDescent="0.2">
      <c r="A75" s="11"/>
    </row>
  </sheetData>
  <pageMargins left="0.45" right="0.45" top="0.75" bottom="0.75" header="0.3" footer="0.3"/>
  <pageSetup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Template!Print_Titles</vt:lpstr>
    </vt:vector>
  </TitlesOfParts>
  <Company>Carolinas HealthCare System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D. Carew</dc:creator>
  <cp:lastModifiedBy>Richards, DeAnn</cp:lastModifiedBy>
  <cp:lastPrinted>2017-07-11T20:07:44Z</cp:lastPrinted>
  <dcterms:created xsi:type="dcterms:W3CDTF">2010-05-06T23:37:00Z</dcterms:created>
  <dcterms:modified xsi:type="dcterms:W3CDTF">2017-10-09T16:08:32Z</dcterms:modified>
</cp:coreProperties>
</file>